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Sheet1!$B$1:$F$1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4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</calcChain>
</file>

<file path=xl/sharedStrings.xml><?xml version="1.0" encoding="utf-8"?>
<sst xmlns="http://schemas.openxmlformats.org/spreadsheetml/2006/main" count="428" uniqueCount="273">
  <si>
    <t>SKU</t>
  </si>
  <si>
    <t>Name</t>
  </si>
  <si>
    <t>Pack Size</t>
  </si>
  <si>
    <t>OnHand Packs</t>
  </si>
  <si>
    <t>OnHand Units</t>
  </si>
  <si>
    <t>TR004</t>
  </si>
  <si>
    <t>Armbands 0-2</t>
  </si>
  <si>
    <t>TR127</t>
  </si>
  <si>
    <t>Armbands Age 3-6</t>
  </si>
  <si>
    <t>TR013</t>
  </si>
  <si>
    <t>Baby Seat (for ages 0-1)</t>
  </si>
  <si>
    <t>TR014</t>
  </si>
  <si>
    <t>Baby Seat 1-2 Years</t>
  </si>
  <si>
    <t>TR015</t>
  </si>
  <si>
    <t>Boys Shorts Black Size S</t>
  </si>
  <si>
    <t>TR016</t>
  </si>
  <si>
    <t>Boys Shorts Black Size M</t>
  </si>
  <si>
    <t>TR017</t>
  </si>
  <si>
    <t>Boys Shorts Black Size L</t>
  </si>
  <si>
    <t>TR018</t>
  </si>
  <si>
    <t>Boys Shorts Green Size S</t>
  </si>
  <si>
    <t>TR019</t>
  </si>
  <si>
    <t>Boys Shorts Green Size M</t>
  </si>
  <si>
    <t>TR020</t>
  </si>
  <si>
    <t>Boys Shorts Green Size L</t>
  </si>
  <si>
    <t>TR021</t>
  </si>
  <si>
    <t>Dive Sticks</t>
  </si>
  <si>
    <t>TR023</t>
  </si>
  <si>
    <t>Ear Plug &amp; Nose Clip set</t>
  </si>
  <si>
    <t>TR024</t>
  </si>
  <si>
    <t>Float</t>
  </si>
  <si>
    <t>TR025</t>
  </si>
  <si>
    <t>Girls Costume Black 5-6</t>
  </si>
  <si>
    <t>TR026</t>
  </si>
  <si>
    <t>Girls Costume Black 7-8</t>
  </si>
  <si>
    <t>TR027</t>
  </si>
  <si>
    <t>Girls Costume Black 9-10</t>
  </si>
  <si>
    <t>TR028</t>
  </si>
  <si>
    <t>Girls Costume Black 11-12</t>
  </si>
  <si>
    <t>TR029</t>
  </si>
  <si>
    <t>Girls Costume Black Age 13-14</t>
  </si>
  <si>
    <t>TR030</t>
  </si>
  <si>
    <t>Girls Costume Blue 5-6</t>
  </si>
  <si>
    <t>TR031</t>
  </si>
  <si>
    <t>Girls Costume Blue 7-8</t>
  </si>
  <si>
    <t>TR032</t>
  </si>
  <si>
    <t>Girls Costume Blue 9-10</t>
  </si>
  <si>
    <t>TR033</t>
  </si>
  <si>
    <t>Girls Costume Blue 11-12</t>
  </si>
  <si>
    <t>TR034</t>
  </si>
  <si>
    <t>Girls Costume Blue 13-14</t>
  </si>
  <si>
    <t>TR035</t>
  </si>
  <si>
    <t>Girls Costume Green/Purple Age 5-6</t>
  </si>
  <si>
    <t>TR036</t>
  </si>
  <si>
    <t>Girls Costume Green/Purple 7-8</t>
  </si>
  <si>
    <t>TR037</t>
  </si>
  <si>
    <t>Girls Costume Green/Purple 9-10</t>
  </si>
  <si>
    <t>TR038</t>
  </si>
  <si>
    <t>Girls Costume Green/Purple 11-12</t>
  </si>
  <si>
    <t>TR039</t>
  </si>
  <si>
    <t>Girls Costume Green/Purple 13-14</t>
  </si>
  <si>
    <t>TR044</t>
  </si>
  <si>
    <t>Childs Goggles Pink</t>
  </si>
  <si>
    <t>TR045</t>
  </si>
  <si>
    <t>Womens Costume Size 8 Black</t>
  </si>
  <si>
    <t>TR046</t>
  </si>
  <si>
    <t>Womens Costume Size 10 Black</t>
  </si>
  <si>
    <t>TR047</t>
  </si>
  <si>
    <t>Womens Costume Size 12 Black</t>
  </si>
  <si>
    <t>TR048</t>
  </si>
  <si>
    <t>Womens Costume Size 14 Black</t>
  </si>
  <si>
    <t>TR049</t>
  </si>
  <si>
    <t>Womens Costume Size 16 Black</t>
  </si>
  <si>
    <t>TR050</t>
  </si>
  <si>
    <t>Womens Costume Size 18 Black </t>
  </si>
  <si>
    <t>TR051</t>
  </si>
  <si>
    <t>Womens Costume Size 20 Black</t>
  </si>
  <si>
    <t>TR052</t>
  </si>
  <si>
    <t xml:space="preserve">Womens Costume Size 22 Black </t>
  </si>
  <si>
    <t>TR053</t>
  </si>
  <si>
    <t>Womens Costume Size 24 Black</t>
  </si>
  <si>
    <t>TR054</t>
  </si>
  <si>
    <t>Light Up Dive Toy</t>
  </si>
  <si>
    <t>TR055</t>
  </si>
  <si>
    <t>Mens Shorts S Black</t>
  </si>
  <si>
    <t>TR056</t>
  </si>
  <si>
    <t>Mens Shorts M Black</t>
  </si>
  <si>
    <t>TR057</t>
  </si>
  <si>
    <t>Mens Shorts L Black</t>
  </si>
  <si>
    <t>TR058</t>
  </si>
  <si>
    <t>Mens Shorts XL Black</t>
  </si>
  <si>
    <t>TR059</t>
  </si>
  <si>
    <t>Mens Shorts XXL Black</t>
  </si>
  <si>
    <t>TR061</t>
  </si>
  <si>
    <t>Adult Swim Cap</t>
  </si>
  <si>
    <t>TR062</t>
  </si>
  <si>
    <t xml:space="preserve">Junior Swim Cap </t>
  </si>
  <si>
    <t>TR063</t>
  </si>
  <si>
    <t xml:space="preserve">Tots Boys Shorts Black Age 0-1 </t>
  </si>
  <si>
    <t>TR064</t>
  </si>
  <si>
    <t xml:space="preserve">Tots Boys Shorts Black Age 1-2 </t>
  </si>
  <si>
    <t>TR065</t>
  </si>
  <si>
    <t xml:space="preserve">Tots Boys Shorts Black Age 2-3 </t>
  </si>
  <si>
    <t>TR066</t>
  </si>
  <si>
    <t>Tots Boys Shorts Black Age 3-4</t>
  </si>
  <si>
    <t>TR067</t>
  </si>
  <si>
    <t xml:space="preserve">Tots Boys Shorts Fish Age 0-1 </t>
  </si>
  <si>
    <t>TR068</t>
  </si>
  <si>
    <t>Tots Boys Shorts Fish Age 1-2</t>
  </si>
  <si>
    <t>TR069</t>
  </si>
  <si>
    <t>Tots Boys Shorts Fish Age 2-3</t>
  </si>
  <si>
    <t>TR070</t>
  </si>
  <si>
    <t xml:space="preserve">Tots Boys Shorts Fish Age 3-4 </t>
  </si>
  <si>
    <t>TR071</t>
  </si>
  <si>
    <t>Tots Boys Shorts Stars Age 0-1</t>
  </si>
  <si>
    <t>TR072</t>
  </si>
  <si>
    <t>Tots Boys Shorts Stars Age 1-2</t>
  </si>
  <si>
    <t>TR073</t>
  </si>
  <si>
    <t>Tots Boys Shorts Stars Age 2-3</t>
  </si>
  <si>
    <t>TR074</t>
  </si>
  <si>
    <t>Tots Boys Shorts Stars Age 3-4</t>
  </si>
  <si>
    <t>TR075</t>
  </si>
  <si>
    <t xml:space="preserve">Tots Girls Watermelon 0-1 </t>
  </si>
  <si>
    <t>TR076</t>
  </si>
  <si>
    <t xml:space="preserve">Tots Girls Watermelon 1-2 </t>
  </si>
  <si>
    <t>TR077</t>
  </si>
  <si>
    <t>Tots Girls Watermelon 3-4</t>
  </si>
  <si>
    <t>TR078</t>
  </si>
  <si>
    <t>TR079</t>
  </si>
  <si>
    <t>Tots Girls Flamingo 0-1</t>
  </si>
  <si>
    <t>TR080</t>
  </si>
  <si>
    <t>Tots Girls Flamingo 1-2</t>
  </si>
  <si>
    <t>TR081</t>
  </si>
  <si>
    <t xml:space="preserve">Tots Girls Flamingo 2-3 </t>
  </si>
  <si>
    <t>TR082</t>
  </si>
  <si>
    <t>Tots Girls Flamingo 3-4</t>
  </si>
  <si>
    <t>TR083</t>
  </si>
  <si>
    <t>Tots Girls Costum Polka Dot Age0-1</t>
  </si>
  <si>
    <t>TR084</t>
  </si>
  <si>
    <t xml:space="preserve">Tots Girls Polka Dot 1-2 </t>
  </si>
  <si>
    <t>TR085</t>
  </si>
  <si>
    <t>Tots Girls Polka Dot 2-3</t>
  </si>
  <si>
    <t>TR086</t>
  </si>
  <si>
    <t>Tots Girls Polka Dot 3-4</t>
  </si>
  <si>
    <t>TR087</t>
  </si>
  <si>
    <t>Womens Costume Size 8 Navy</t>
  </si>
  <si>
    <t>TR088</t>
  </si>
  <si>
    <t xml:space="preserve">Womens Costume Size 10 Navy </t>
  </si>
  <si>
    <t>TR089</t>
  </si>
  <si>
    <t>Womens Costume Size 12 Navy</t>
  </si>
  <si>
    <t>TR090</t>
  </si>
  <si>
    <t>Womens Costume Size 14 Navy</t>
  </si>
  <si>
    <t>TR091</t>
  </si>
  <si>
    <t xml:space="preserve">Womens Costume Size 16 Navy </t>
  </si>
  <si>
    <t>TR092</t>
  </si>
  <si>
    <t xml:space="preserve">Womens Costume Size 18 Navy </t>
  </si>
  <si>
    <t>TR093</t>
  </si>
  <si>
    <t>Womens Costume Size 20 Navy</t>
  </si>
  <si>
    <t>TR094</t>
  </si>
  <si>
    <t xml:space="preserve">Womens Costume Size 22 Navy </t>
  </si>
  <si>
    <t>TR095</t>
  </si>
  <si>
    <t>Womens Costume Size 24 Navy</t>
  </si>
  <si>
    <t>TR108</t>
  </si>
  <si>
    <t>Mens Shorts S Blue</t>
  </si>
  <si>
    <t>TR109</t>
  </si>
  <si>
    <t>Mens Shorts M Blue</t>
  </si>
  <si>
    <t>TR110</t>
  </si>
  <si>
    <t>Mens Shorts L Blue</t>
  </si>
  <si>
    <t>TR111</t>
  </si>
  <si>
    <t>Mens Shorts XL Blue</t>
  </si>
  <si>
    <t>TR112</t>
  </si>
  <si>
    <t>Mens Shorts XXL Blue</t>
  </si>
  <si>
    <t>TR114</t>
  </si>
  <si>
    <t xml:space="preserve">Huggies Little Swimmers Size 3-4 </t>
  </si>
  <si>
    <t>TR115</t>
  </si>
  <si>
    <t>Huggies Little Swimmers Size 5-6</t>
  </si>
  <si>
    <t>TR126</t>
  </si>
  <si>
    <t>Huggies Little Swimmers Mixed</t>
  </si>
  <si>
    <t>TR121</t>
  </si>
  <si>
    <t>Pink Feather Beach Balls Boxed</t>
  </si>
  <si>
    <t>TR131</t>
  </si>
  <si>
    <t>Swimming Noodle</t>
  </si>
  <si>
    <t>TR132</t>
  </si>
  <si>
    <t>Adult Goggles Mixed Colours</t>
  </si>
  <si>
    <t>Commodity codes UK</t>
  </si>
  <si>
    <t>POLY / NYLON</t>
  </si>
  <si>
    <t>POLY / NYLON / ELASTANE</t>
  </si>
  <si>
    <t>Image</t>
  </si>
  <si>
    <t>6112 31 00</t>
  </si>
  <si>
    <t>6113 31 00</t>
  </si>
  <si>
    <t>6114 31 00</t>
  </si>
  <si>
    <t>6115 31 00</t>
  </si>
  <si>
    <t>6116 31 00</t>
  </si>
  <si>
    <t>6117 31 00</t>
  </si>
  <si>
    <t>9506 29 00</t>
  </si>
  <si>
    <t>EAN CODE</t>
  </si>
  <si>
    <t>0716053055828</t>
  </si>
  <si>
    <t>6941057408774</t>
  </si>
  <si>
    <t>0716053055903</t>
  </si>
  <si>
    <t>0716053055910</t>
  </si>
  <si>
    <t>0716053053664</t>
  </si>
  <si>
    <t>0716053053671</t>
  </si>
  <si>
    <t>0716053053688</t>
  </si>
  <si>
    <t>0716053053695</t>
  </si>
  <si>
    <t>0716053053763</t>
  </si>
  <si>
    <t>0716053053770</t>
  </si>
  <si>
    <t>0716053054722</t>
  </si>
  <si>
    <t>0716053055934</t>
  </si>
  <si>
    <t>0716053055927</t>
  </si>
  <si>
    <t>0716053053626</t>
  </si>
  <si>
    <t>0716053053633</t>
  </si>
  <si>
    <t>0716053053640</t>
  </si>
  <si>
    <t>0716053053657</t>
  </si>
  <si>
    <t>0716053053794</t>
  </si>
  <si>
    <t>0716053053800</t>
  </si>
  <si>
    <t>0716053053817</t>
  </si>
  <si>
    <t>0716053053824</t>
  </si>
  <si>
    <t>0716053053831</t>
  </si>
  <si>
    <t>0716053053848</t>
  </si>
  <si>
    <t>0716053053855</t>
  </si>
  <si>
    <t>0716053053862</t>
  </si>
  <si>
    <t>0716053053879</t>
  </si>
  <si>
    <t>0716053053886</t>
  </si>
  <si>
    <t>0716053053893</t>
  </si>
  <si>
    <t>0716053053527</t>
  </si>
  <si>
    <t>0716053053541</t>
  </si>
  <si>
    <t>0716053053558</t>
  </si>
  <si>
    <t>0716053053565</t>
  </si>
  <si>
    <t>0716053053572</t>
  </si>
  <si>
    <t>0716053053534</t>
  </si>
  <si>
    <t>0716053055941</t>
  </si>
  <si>
    <t>0716053053909</t>
  </si>
  <si>
    <t>0716053053916</t>
  </si>
  <si>
    <t>0716053053923</t>
  </si>
  <si>
    <t>0716053054739</t>
  </si>
  <si>
    <t>0716053053589</t>
  </si>
  <si>
    <t>0716053053596</t>
  </si>
  <si>
    <t>0716053053602</t>
  </si>
  <si>
    <t>0716053053619</t>
  </si>
  <si>
    <t>0716053053930</t>
  </si>
  <si>
    <t>0716053053947</t>
  </si>
  <si>
    <t>0716053055958</t>
  </si>
  <si>
    <t>0716053053732</t>
  </si>
  <si>
    <t>0716053053749</t>
  </si>
  <si>
    <t>0716053053756</t>
  </si>
  <si>
    <t>0716053053954</t>
  </si>
  <si>
    <t>0716053053961</t>
  </si>
  <si>
    <t>0716053053978</t>
  </si>
  <si>
    <t>0716053053985</t>
  </si>
  <si>
    <t>0716053053992</t>
  </si>
  <si>
    <t>0716053054005</t>
  </si>
  <si>
    <t>0716053054012</t>
  </si>
  <si>
    <t>0716053054029</t>
  </si>
  <si>
    <t>0716053054036</t>
  </si>
  <si>
    <t>0716053053701</t>
  </si>
  <si>
    <t>0716053053718</t>
  </si>
  <si>
    <t>0716053053725</t>
  </si>
  <si>
    <t>0716053054043</t>
  </si>
  <si>
    <t>0716053054050</t>
  </si>
  <si>
    <t>0716053054067</t>
  </si>
  <si>
    <t>0716053054074</t>
  </si>
  <si>
    <t>0716053054081</t>
  </si>
  <si>
    <t>0716053054098</t>
  </si>
  <si>
    <t>0716053054104</t>
  </si>
  <si>
    <t>0716053054111</t>
  </si>
  <si>
    <t>0716053054128</t>
  </si>
  <si>
    <t>0716053054340</t>
  </si>
  <si>
    <t>0716053054357</t>
  </si>
  <si>
    <t>0716053054364</t>
  </si>
  <si>
    <t>0716053054371</t>
  </si>
  <si>
    <t>0716053054388</t>
  </si>
  <si>
    <t>5029053575407</t>
  </si>
  <si>
    <t>Fabric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</si>
</sst>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13</xdr:row>
      <xdr:rowOff>44450</xdr:rowOff>
    </xdr:from>
    <xdr:to>
      <xdr:col>0</xdr:col>
      <xdr:colOff>552451</xdr:colOff>
      <xdr:row>13</xdr:row>
      <xdr:rowOff>563312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806700"/>
          <a:ext cx="438150" cy="51886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</xdr:row>
      <xdr:rowOff>0</xdr:rowOff>
    </xdr:from>
    <xdr:to>
      <xdr:col>0</xdr:col>
      <xdr:colOff>679450</xdr:colOff>
      <xdr:row>2</xdr:row>
      <xdr:rowOff>441885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3550"/>
          <a:ext cx="577850" cy="44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114300</xdr:rowOff>
    </xdr:from>
    <xdr:to>
      <xdr:col>0</xdr:col>
      <xdr:colOff>654050</xdr:colOff>
      <xdr:row>1</xdr:row>
      <xdr:rowOff>556185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450"/>
          <a:ext cx="577850" cy="44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</xdr:colOff>
      <xdr:row>89</xdr:row>
      <xdr:rowOff>76201</xdr:rowOff>
    </xdr:from>
    <xdr:to>
      <xdr:col>0</xdr:col>
      <xdr:colOff>679450</xdr:colOff>
      <xdr:row>89</xdr:row>
      <xdr:rowOff>497235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" y="19704051"/>
          <a:ext cx="673100" cy="4210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11</xdr:row>
      <xdr:rowOff>19050</xdr:rowOff>
    </xdr:from>
    <xdr:to>
      <xdr:col>0</xdr:col>
      <xdr:colOff>552450</xdr:colOff>
      <xdr:row>11</xdr:row>
      <xdr:rowOff>667867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" y="4279900"/>
          <a:ext cx="393700" cy="648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39</xdr:row>
      <xdr:rowOff>31751</xdr:rowOff>
    </xdr:from>
    <xdr:to>
      <xdr:col>0</xdr:col>
      <xdr:colOff>596901</xdr:colOff>
      <xdr:row>39</xdr:row>
      <xdr:rowOff>815097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1" y="10807701"/>
          <a:ext cx="501650" cy="78334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</xdr:row>
      <xdr:rowOff>31751</xdr:rowOff>
    </xdr:from>
    <xdr:to>
      <xdr:col>1</xdr:col>
      <xdr:colOff>1</xdr:colOff>
      <xdr:row>3</xdr:row>
      <xdr:rowOff>527051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1" y="2819401"/>
          <a:ext cx="6096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82551</xdr:colOff>
      <xdr:row>4</xdr:row>
      <xdr:rowOff>12700</xdr:rowOff>
    </xdr:from>
    <xdr:to>
      <xdr:col>1</xdr:col>
      <xdr:colOff>0</xdr:colOff>
      <xdr:row>4</xdr:row>
      <xdr:rowOff>513159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51" y="3378200"/>
          <a:ext cx="603249" cy="50045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5</xdr:row>
      <xdr:rowOff>6350</xdr:rowOff>
    </xdr:from>
    <xdr:to>
      <xdr:col>0</xdr:col>
      <xdr:colOff>685799</xdr:colOff>
      <xdr:row>5</xdr:row>
      <xdr:rowOff>613932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800" y="3956050"/>
          <a:ext cx="634999" cy="6075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666750</xdr:rowOff>
    </xdr:from>
    <xdr:to>
      <xdr:col>0</xdr:col>
      <xdr:colOff>673099</xdr:colOff>
      <xdr:row>6</xdr:row>
      <xdr:rowOff>582182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4616450"/>
          <a:ext cx="634999" cy="60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6350</xdr:rowOff>
    </xdr:from>
    <xdr:to>
      <xdr:col>0</xdr:col>
      <xdr:colOff>654049</xdr:colOff>
      <xdr:row>7</xdr:row>
      <xdr:rowOff>613932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5295900"/>
          <a:ext cx="634999" cy="60758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8</xdr:row>
      <xdr:rowOff>95250</xdr:rowOff>
    </xdr:from>
    <xdr:to>
      <xdr:col>0</xdr:col>
      <xdr:colOff>637293</xdr:colOff>
      <xdr:row>8</xdr:row>
      <xdr:rowOff>596900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751" y="6057900"/>
          <a:ext cx="60554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9</xdr:row>
      <xdr:rowOff>57150</xdr:rowOff>
    </xdr:from>
    <xdr:to>
      <xdr:col>0</xdr:col>
      <xdr:colOff>637293</xdr:colOff>
      <xdr:row>9</xdr:row>
      <xdr:rowOff>558800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751" y="6724650"/>
          <a:ext cx="60554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10</xdr:row>
      <xdr:rowOff>63500</xdr:rowOff>
    </xdr:from>
    <xdr:to>
      <xdr:col>0</xdr:col>
      <xdr:colOff>675392</xdr:colOff>
      <xdr:row>10</xdr:row>
      <xdr:rowOff>565150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850" y="7410450"/>
          <a:ext cx="60554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12</xdr:row>
      <xdr:rowOff>6350</xdr:rowOff>
    </xdr:from>
    <xdr:to>
      <xdr:col>0</xdr:col>
      <xdr:colOff>596900</xdr:colOff>
      <xdr:row>12</xdr:row>
      <xdr:rowOff>665611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00" y="8718550"/>
          <a:ext cx="495300" cy="659261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14</xdr:row>
      <xdr:rowOff>19051</xdr:rowOff>
    </xdr:from>
    <xdr:to>
      <xdr:col>0</xdr:col>
      <xdr:colOff>565151</xdr:colOff>
      <xdr:row>14</xdr:row>
      <xdr:rowOff>676565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01" y="10045701"/>
          <a:ext cx="425450" cy="65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15</xdr:row>
      <xdr:rowOff>25401</xdr:rowOff>
    </xdr:from>
    <xdr:to>
      <xdr:col>0</xdr:col>
      <xdr:colOff>565151</xdr:colOff>
      <xdr:row>15</xdr:row>
      <xdr:rowOff>682915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01" y="10814051"/>
          <a:ext cx="425450" cy="65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16</xdr:row>
      <xdr:rowOff>31750</xdr:rowOff>
    </xdr:from>
    <xdr:to>
      <xdr:col>0</xdr:col>
      <xdr:colOff>571500</xdr:colOff>
      <xdr:row>16</xdr:row>
      <xdr:rowOff>689264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050" y="11557000"/>
          <a:ext cx="425450" cy="65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17</xdr:row>
      <xdr:rowOff>44450</xdr:rowOff>
    </xdr:from>
    <xdr:to>
      <xdr:col>0</xdr:col>
      <xdr:colOff>603250</xdr:colOff>
      <xdr:row>17</xdr:row>
      <xdr:rowOff>701964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7800" y="12319000"/>
          <a:ext cx="425450" cy="65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18</xdr:row>
      <xdr:rowOff>44450</xdr:rowOff>
    </xdr:from>
    <xdr:to>
      <xdr:col>0</xdr:col>
      <xdr:colOff>590550</xdr:colOff>
      <xdr:row>18</xdr:row>
      <xdr:rowOff>701964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5100" y="13074650"/>
          <a:ext cx="425450" cy="65751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19</xdr:row>
      <xdr:rowOff>31750</xdr:rowOff>
    </xdr:from>
    <xdr:to>
      <xdr:col>0</xdr:col>
      <xdr:colOff>571501</xdr:colOff>
      <xdr:row>19</xdr:row>
      <xdr:rowOff>634414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1" y="13798550"/>
          <a:ext cx="393700" cy="60266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20</xdr:row>
      <xdr:rowOff>38100</xdr:rowOff>
    </xdr:from>
    <xdr:to>
      <xdr:col>0</xdr:col>
      <xdr:colOff>571501</xdr:colOff>
      <xdr:row>20</xdr:row>
      <xdr:rowOff>640764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1" y="14535150"/>
          <a:ext cx="393700" cy="602664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21</xdr:row>
      <xdr:rowOff>31750</xdr:rowOff>
    </xdr:from>
    <xdr:to>
      <xdr:col>0</xdr:col>
      <xdr:colOff>577850</xdr:colOff>
      <xdr:row>21</xdr:row>
      <xdr:rowOff>634414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4150" y="15233650"/>
          <a:ext cx="393700" cy="60266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22</xdr:row>
      <xdr:rowOff>25400</xdr:rowOff>
    </xdr:from>
    <xdr:to>
      <xdr:col>0</xdr:col>
      <xdr:colOff>558800</xdr:colOff>
      <xdr:row>22</xdr:row>
      <xdr:rowOff>628064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100" y="15900400"/>
          <a:ext cx="393700" cy="60266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23</xdr:row>
      <xdr:rowOff>38100</xdr:rowOff>
    </xdr:from>
    <xdr:to>
      <xdr:col>0</xdr:col>
      <xdr:colOff>558800</xdr:colOff>
      <xdr:row>23</xdr:row>
      <xdr:rowOff>640764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5100" y="16598900"/>
          <a:ext cx="393700" cy="6026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25401</xdr:rowOff>
    </xdr:from>
    <xdr:to>
      <xdr:col>0</xdr:col>
      <xdr:colOff>546100</xdr:colOff>
      <xdr:row>24</xdr:row>
      <xdr:rowOff>663487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17278351"/>
          <a:ext cx="355600" cy="63808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44450</xdr:rowOff>
    </xdr:from>
    <xdr:to>
      <xdr:col>0</xdr:col>
      <xdr:colOff>546100</xdr:colOff>
      <xdr:row>25</xdr:row>
      <xdr:rowOff>622300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18027650"/>
          <a:ext cx="35560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26</xdr:row>
      <xdr:rowOff>25400</xdr:rowOff>
    </xdr:from>
    <xdr:to>
      <xdr:col>0</xdr:col>
      <xdr:colOff>527050</xdr:colOff>
      <xdr:row>26</xdr:row>
      <xdr:rowOff>603250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450" y="18688050"/>
          <a:ext cx="35560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27</xdr:row>
      <xdr:rowOff>38100</xdr:rowOff>
    </xdr:from>
    <xdr:to>
      <xdr:col>0</xdr:col>
      <xdr:colOff>527050</xdr:colOff>
      <xdr:row>27</xdr:row>
      <xdr:rowOff>615950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450" y="19361150"/>
          <a:ext cx="35560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28</xdr:row>
      <xdr:rowOff>19050</xdr:rowOff>
    </xdr:from>
    <xdr:to>
      <xdr:col>0</xdr:col>
      <xdr:colOff>520700</xdr:colOff>
      <xdr:row>28</xdr:row>
      <xdr:rowOff>596900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5100" y="20008850"/>
          <a:ext cx="35560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193587</xdr:rowOff>
    </xdr:from>
    <xdr:to>
      <xdr:col>0</xdr:col>
      <xdr:colOff>679452</xdr:colOff>
      <xdr:row>29</xdr:row>
      <xdr:rowOff>400019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236510" y="21743927"/>
          <a:ext cx="206432" cy="679452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30</xdr:row>
      <xdr:rowOff>82550</xdr:rowOff>
    </xdr:from>
    <xdr:to>
      <xdr:col>0</xdr:col>
      <xdr:colOff>584200</xdr:colOff>
      <xdr:row>30</xdr:row>
      <xdr:rowOff>725084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3200" y="224091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31</xdr:row>
      <xdr:rowOff>44450</xdr:rowOff>
    </xdr:from>
    <xdr:to>
      <xdr:col>0</xdr:col>
      <xdr:colOff>558800</xdr:colOff>
      <xdr:row>31</xdr:row>
      <xdr:rowOff>686984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" y="231203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32</xdr:row>
      <xdr:rowOff>44450</xdr:rowOff>
    </xdr:from>
    <xdr:to>
      <xdr:col>0</xdr:col>
      <xdr:colOff>577850</xdr:colOff>
      <xdr:row>32</xdr:row>
      <xdr:rowOff>686984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6850" y="2387600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33</xdr:row>
      <xdr:rowOff>50800</xdr:rowOff>
    </xdr:from>
    <xdr:to>
      <xdr:col>0</xdr:col>
      <xdr:colOff>552450</xdr:colOff>
      <xdr:row>33</xdr:row>
      <xdr:rowOff>693334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2458720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38100</xdr:rowOff>
    </xdr:from>
    <xdr:to>
      <xdr:col>0</xdr:col>
      <xdr:colOff>571500</xdr:colOff>
      <xdr:row>34</xdr:row>
      <xdr:rowOff>680634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0" y="253301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35</xdr:row>
      <xdr:rowOff>25400</xdr:rowOff>
    </xdr:from>
    <xdr:to>
      <xdr:col>0</xdr:col>
      <xdr:colOff>546100</xdr:colOff>
      <xdr:row>35</xdr:row>
      <xdr:rowOff>667934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5100" y="260540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38100</xdr:rowOff>
    </xdr:from>
    <xdr:to>
      <xdr:col>0</xdr:col>
      <xdr:colOff>571500</xdr:colOff>
      <xdr:row>36</xdr:row>
      <xdr:rowOff>680634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0" y="2679700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37</xdr:row>
      <xdr:rowOff>50800</xdr:rowOff>
    </xdr:from>
    <xdr:to>
      <xdr:col>0</xdr:col>
      <xdr:colOff>565150</xdr:colOff>
      <xdr:row>37</xdr:row>
      <xdr:rowOff>693334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4150" y="275145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38</xdr:row>
      <xdr:rowOff>82550</xdr:rowOff>
    </xdr:from>
    <xdr:to>
      <xdr:col>0</xdr:col>
      <xdr:colOff>539750</xdr:colOff>
      <xdr:row>38</xdr:row>
      <xdr:rowOff>725084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750" y="28263850"/>
          <a:ext cx="381000" cy="64253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40</xdr:row>
      <xdr:rowOff>19051</xdr:rowOff>
    </xdr:from>
    <xdr:to>
      <xdr:col>0</xdr:col>
      <xdr:colOff>654050</xdr:colOff>
      <xdr:row>40</xdr:row>
      <xdr:rowOff>614567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800" y="29819601"/>
          <a:ext cx="603250" cy="59551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41</xdr:row>
      <xdr:rowOff>12700</xdr:rowOff>
    </xdr:from>
    <xdr:to>
      <xdr:col>0</xdr:col>
      <xdr:colOff>660400</xdr:colOff>
      <xdr:row>41</xdr:row>
      <xdr:rowOff>552450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30467300"/>
          <a:ext cx="60325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42</xdr:row>
      <xdr:rowOff>25400</xdr:rowOff>
    </xdr:from>
    <xdr:to>
      <xdr:col>0</xdr:col>
      <xdr:colOff>679450</xdr:colOff>
      <xdr:row>42</xdr:row>
      <xdr:rowOff>565150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31095950"/>
          <a:ext cx="60325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43</xdr:row>
      <xdr:rowOff>31750</xdr:rowOff>
    </xdr:from>
    <xdr:to>
      <xdr:col>0</xdr:col>
      <xdr:colOff>666750</xdr:colOff>
      <xdr:row>43</xdr:row>
      <xdr:rowOff>571500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500" y="31730950"/>
          <a:ext cx="60325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44</xdr:row>
      <xdr:rowOff>31750</xdr:rowOff>
    </xdr:from>
    <xdr:to>
      <xdr:col>0</xdr:col>
      <xdr:colOff>666750</xdr:colOff>
      <xdr:row>44</xdr:row>
      <xdr:rowOff>571500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500" y="32346900"/>
          <a:ext cx="603250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6351</xdr:colOff>
      <xdr:row>48</xdr:row>
      <xdr:rowOff>107951</xdr:rowOff>
    </xdr:from>
    <xdr:to>
      <xdr:col>1</xdr:col>
      <xdr:colOff>3176</xdr:colOff>
      <xdr:row>48</xdr:row>
      <xdr:rowOff>651023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1" y="35007551"/>
          <a:ext cx="692150" cy="54307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47</xdr:row>
      <xdr:rowOff>101601</xdr:rowOff>
    </xdr:from>
    <xdr:to>
      <xdr:col>1</xdr:col>
      <xdr:colOff>1</xdr:colOff>
      <xdr:row>47</xdr:row>
      <xdr:rowOff>644673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401" y="34220151"/>
          <a:ext cx="692150" cy="543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120651</xdr:rowOff>
    </xdr:from>
    <xdr:to>
      <xdr:col>0</xdr:col>
      <xdr:colOff>682625</xdr:colOff>
      <xdr:row>49</xdr:row>
      <xdr:rowOff>663723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5801301"/>
          <a:ext cx="692150" cy="543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101600</xdr:rowOff>
    </xdr:from>
    <xdr:to>
      <xdr:col>0</xdr:col>
      <xdr:colOff>682625</xdr:colOff>
      <xdr:row>50</xdr:row>
      <xdr:rowOff>644672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6563300"/>
          <a:ext cx="692150" cy="543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95251</xdr:rowOff>
    </xdr:from>
    <xdr:to>
      <xdr:col>0</xdr:col>
      <xdr:colOff>680160</xdr:colOff>
      <xdr:row>51</xdr:row>
      <xdr:rowOff>609601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7338001"/>
          <a:ext cx="68016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52</xdr:row>
      <xdr:rowOff>184151</xdr:rowOff>
    </xdr:from>
    <xdr:to>
      <xdr:col>1</xdr:col>
      <xdr:colOff>3885</xdr:colOff>
      <xdr:row>52</xdr:row>
      <xdr:rowOff>698501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8207951"/>
          <a:ext cx="68016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53</xdr:row>
      <xdr:rowOff>107950</xdr:rowOff>
    </xdr:from>
    <xdr:to>
      <xdr:col>1</xdr:col>
      <xdr:colOff>710</xdr:colOff>
      <xdr:row>53</xdr:row>
      <xdr:rowOff>622300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50" y="38912800"/>
          <a:ext cx="68016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120650</xdr:rowOff>
    </xdr:from>
    <xdr:to>
      <xdr:col>0</xdr:col>
      <xdr:colOff>680160</xdr:colOff>
      <xdr:row>54</xdr:row>
      <xdr:rowOff>635000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9706550"/>
          <a:ext cx="68016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146050</xdr:rowOff>
    </xdr:from>
    <xdr:to>
      <xdr:col>0</xdr:col>
      <xdr:colOff>676722</xdr:colOff>
      <xdr:row>55</xdr:row>
      <xdr:rowOff>647700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40513000"/>
          <a:ext cx="67672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165100</xdr:rowOff>
    </xdr:from>
    <xdr:to>
      <xdr:col>0</xdr:col>
      <xdr:colOff>676722</xdr:colOff>
      <xdr:row>56</xdr:row>
      <xdr:rowOff>666750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41313100"/>
          <a:ext cx="67672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190500</xdr:rowOff>
    </xdr:from>
    <xdr:to>
      <xdr:col>0</xdr:col>
      <xdr:colOff>676722</xdr:colOff>
      <xdr:row>57</xdr:row>
      <xdr:rowOff>692150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42119550"/>
          <a:ext cx="67672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58</xdr:row>
      <xdr:rowOff>82550</xdr:rowOff>
    </xdr:from>
    <xdr:to>
      <xdr:col>0</xdr:col>
      <xdr:colOff>683072</xdr:colOff>
      <xdr:row>58</xdr:row>
      <xdr:rowOff>584200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0" y="42792650"/>
          <a:ext cx="676722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58</xdr:row>
      <xdr:rowOff>622300</xdr:rowOff>
    </xdr:from>
    <xdr:to>
      <xdr:col>0</xdr:col>
      <xdr:colOff>539749</xdr:colOff>
      <xdr:row>60</xdr:row>
      <xdr:rowOff>33942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050" y="43332400"/>
          <a:ext cx="393699" cy="694342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60</xdr:row>
      <xdr:rowOff>0</xdr:rowOff>
    </xdr:from>
    <xdr:to>
      <xdr:col>0</xdr:col>
      <xdr:colOff>527051</xdr:colOff>
      <xdr:row>61</xdr:row>
      <xdr:rowOff>41795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9701" y="43992800"/>
          <a:ext cx="387350" cy="68314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61</xdr:row>
      <xdr:rowOff>19051</xdr:rowOff>
    </xdr:from>
    <xdr:to>
      <xdr:col>0</xdr:col>
      <xdr:colOff>514350</xdr:colOff>
      <xdr:row>62</xdr:row>
      <xdr:rowOff>4849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8751" y="44653201"/>
          <a:ext cx="355599" cy="627148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62</xdr:row>
      <xdr:rowOff>12701</xdr:rowOff>
    </xdr:from>
    <xdr:to>
      <xdr:col>0</xdr:col>
      <xdr:colOff>552450</xdr:colOff>
      <xdr:row>63</xdr:row>
      <xdr:rowOff>1674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6851" y="45288201"/>
          <a:ext cx="355599" cy="627148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63</xdr:row>
      <xdr:rowOff>0</xdr:rowOff>
    </xdr:from>
    <xdr:to>
      <xdr:col>0</xdr:col>
      <xdr:colOff>584200</xdr:colOff>
      <xdr:row>63</xdr:row>
      <xdr:rowOff>636343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4950" y="45916850"/>
          <a:ext cx="349250" cy="636343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64</xdr:row>
      <xdr:rowOff>0</xdr:rowOff>
    </xdr:from>
    <xdr:to>
      <xdr:col>0</xdr:col>
      <xdr:colOff>584200</xdr:colOff>
      <xdr:row>64</xdr:row>
      <xdr:rowOff>636343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4950" y="46558200"/>
          <a:ext cx="349250" cy="63634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65</xdr:row>
      <xdr:rowOff>12700</xdr:rowOff>
    </xdr:from>
    <xdr:to>
      <xdr:col>0</xdr:col>
      <xdr:colOff>571500</xdr:colOff>
      <xdr:row>66</xdr:row>
      <xdr:rowOff>7693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2250" y="47212250"/>
          <a:ext cx="349250" cy="63634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66</xdr:row>
      <xdr:rowOff>0</xdr:rowOff>
    </xdr:from>
    <xdr:to>
      <xdr:col>0</xdr:col>
      <xdr:colOff>565150</xdr:colOff>
      <xdr:row>66</xdr:row>
      <xdr:rowOff>636343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5900" y="47840900"/>
          <a:ext cx="349250" cy="636343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67</xdr:row>
      <xdr:rowOff>19050</xdr:rowOff>
    </xdr:from>
    <xdr:to>
      <xdr:col>0</xdr:col>
      <xdr:colOff>539750</xdr:colOff>
      <xdr:row>67</xdr:row>
      <xdr:rowOff>619125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4950" y="48501300"/>
          <a:ext cx="3048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68</xdr:row>
      <xdr:rowOff>12700</xdr:rowOff>
    </xdr:from>
    <xdr:to>
      <xdr:col>0</xdr:col>
      <xdr:colOff>546100</xdr:colOff>
      <xdr:row>68</xdr:row>
      <xdr:rowOff>612775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1300" y="49136300"/>
          <a:ext cx="3048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69</xdr:row>
      <xdr:rowOff>6350</xdr:rowOff>
    </xdr:from>
    <xdr:to>
      <xdr:col>0</xdr:col>
      <xdr:colOff>533400</xdr:colOff>
      <xdr:row>69</xdr:row>
      <xdr:rowOff>606425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28600" y="49771300"/>
          <a:ext cx="3048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70</xdr:row>
      <xdr:rowOff>19050</xdr:rowOff>
    </xdr:from>
    <xdr:to>
      <xdr:col>0</xdr:col>
      <xdr:colOff>552450</xdr:colOff>
      <xdr:row>70</xdr:row>
      <xdr:rowOff>619125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7650" y="50425350"/>
          <a:ext cx="3048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71</xdr:row>
      <xdr:rowOff>19050</xdr:rowOff>
    </xdr:from>
    <xdr:to>
      <xdr:col>0</xdr:col>
      <xdr:colOff>584200</xdr:colOff>
      <xdr:row>71</xdr:row>
      <xdr:rowOff>679929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8600" y="5106670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72</xdr:row>
      <xdr:rowOff>25400</xdr:rowOff>
    </xdr:from>
    <xdr:to>
      <xdr:col>0</xdr:col>
      <xdr:colOff>558800</xdr:colOff>
      <xdr:row>72</xdr:row>
      <xdr:rowOff>686279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3200" y="5179695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73</xdr:row>
      <xdr:rowOff>25400</xdr:rowOff>
    </xdr:from>
    <xdr:to>
      <xdr:col>0</xdr:col>
      <xdr:colOff>558800</xdr:colOff>
      <xdr:row>73</xdr:row>
      <xdr:rowOff>686279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3200" y="5249545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74</xdr:row>
      <xdr:rowOff>19050</xdr:rowOff>
    </xdr:from>
    <xdr:to>
      <xdr:col>0</xdr:col>
      <xdr:colOff>565150</xdr:colOff>
      <xdr:row>74</xdr:row>
      <xdr:rowOff>679929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9550" y="5318760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75</xdr:row>
      <xdr:rowOff>31750</xdr:rowOff>
    </xdr:from>
    <xdr:to>
      <xdr:col>0</xdr:col>
      <xdr:colOff>577850</xdr:colOff>
      <xdr:row>75</xdr:row>
      <xdr:rowOff>692629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2250" y="5391150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76</xdr:row>
      <xdr:rowOff>19050</xdr:rowOff>
    </xdr:from>
    <xdr:to>
      <xdr:col>0</xdr:col>
      <xdr:colOff>577850</xdr:colOff>
      <xdr:row>76</xdr:row>
      <xdr:rowOff>679929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2250" y="5462270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77</xdr:row>
      <xdr:rowOff>25400</xdr:rowOff>
    </xdr:from>
    <xdr:to>
      <xdr:col>0</xdr:col>
      <xdr:colOff>571500</xdr:colOff>
      <xdr:row>77</xdr:row>
      <xdr:rowOff>686279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5900" y="5532755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78</xdr:row>
      <xdr:rowOff>19050</xdr:rowOff>
    </xdr:from>
    <xdr:to>
      <xdr:col>0</xdr:col>
      <xdr:colOff>520700</xdr:colOff>
      <xdr:row>78</xdr:row>
      <xdr:rowOff>679929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5100" y="5603240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79</xdr:row>
      <xdr:rowOff>19050</xdr:rowOff>
    </xdr:from>
    <xdr:to>
      <xdr:col>0</xdr:col>
      <xdr:colOff>558800</xdr:colOff>
      <xdr:row>79</xdr:row>
      <xdr:rowOff>679929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3200" y="56737250"/>
          <a:ext cx="355600" cy="6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80</xdr:row>
      <xdr:rowOff>57150</xdr:rowOff>
    </xdr:from>
    <xdr:to>
      <xdr:col>0</xdr:col>
      <xdr:colOff>622300</xdr:colOff>
      <xdr:row>80</xdr:row>
      <xdr:rowOff>529719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650" y="57505600"/>
          <a:ext cx="501650" cy="47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81</xdr:row>
      <xdr:rowOff>57150</xdr:rowOff>
    </xdr:from>
    <xdr:to>
      <xdr:col>0</xdr:col>
      <xdr:colOff>603250</xdr:colOff>
      <xdr:row>81</xdr:row>
      <xdr:rowOff>529719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0" y="58108850"/>
          <a:ext cx="501650" cy="47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82</xdr:row>
      <xdr:rowOff>82550</xdr:rowOff>
    </xdr:from>
    <xdr:to>
      <xdr:col>0</xdr:col>
      <xdr:colOff>622300</xdr:colOff>
      <xdr:row>82</xdr:row>
      <xdr:rowOff>555119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650" y="58737500"/>
          <a:ext cx="501650" cy="47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83</xdr:row>
      <xdr:rowOff>82550</xdr:rowOff>
    </xdr:from>
    <xdr:to>
      <xdr:col>0</xdr:col>
      <xdr:colOff>635000</xdr:colOff>
      <xdr:row>83</xdr:row>
      <xdr:rowOff>555119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350" y="59340750"/>
          <a:ext cx="501650" cy="47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84</xdr:row>
      <xdr:rowOff>63500</xdr:rowOff>
    </xdr:from>
    <xdr:to>
      <xdr:col>0</xdr:col>
      <xdr:colOff>615950</xdr:colOff>
      <xdr:row>84</xdr:row>
      <xdr:rowOff>536069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300" y="59924950"/>
          <a:ext cx="501650" cy="47256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85</xdr:row>
      <xdr:rowOff>12701</xdr:rowOff>
    </xdr:from>
    <xdr:to>
      <xdr:col>0</xdr:col>
      <xdr:colOff>520701</xdr:colOff>
      <xdr:row>85</xdr:row>
      <xdr:rowOff>565151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1" y="60477401"/>
          <a:ext cx="330200" cy="55950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86</xdr:row>
      <xdr:rowOff>0</xdr:rowOff>
    </xdr:from>
    <xdr:to>
      <xdr:col>0</xdr:col>
      <xdr:colOff>501650</xdr:colOff>
      <xdr:row>86</xdr:row>
      <xdr:rowOff>552450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1450" y="61067950"/>
          <a:ext cx="330200" cy="559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87</xdr:row>
      <xdr:rowOff>0</xdr:rowOff>
    </xdr:from>
    <xdr:to>
      <xdr:col>0</xdr:col>
      <xdr:colOff>533400</xdr:colOff>
      <xdr:row>87</xdr:row>
      <xdr:rowOff>552450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3200" y="62274450"/>
          <a:ext cx="330200" cy="559506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45</xdr:row>
      <xdr:rowOff>38100</xdr:rowOff>
    </xdr:from>
    <xdr:to>
      <xdr:col>0</xdr:col>
      <xdr:colOff>520701</xdr:colOff>
      <xdr:row>45</xdr:row>
      <xdr:rowOff>535671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7DBD0D0-4C88-CDFA-B73F-0198DA8DC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6851" y="32969200"/>
          <a:ext cx="323850" cy="497571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46</xdr:row>
      <xdr:rowOff>31750</xdr:rowOff>
    </xdr:from>
    <xdr:to>
      <xdr:col>0</xdr:col>
      <xdr:colOff>514350</xdr:colOff>
      <xdr:row>46</xdr:row>
      <xdr:rowOff>584200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BAB38BD-5EE6-B3E2-43DF-A6D0E405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7800" y="33547050"/>
          <a:ext cx="336550" cy="55926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88</xdr:row>
      <xdr:rowOff>57150</xdr:rowOff>
    </xdr:from>
    <xdr:to>
      <xdr:col>0</xdr:col>
      <xdr:colOff>590550</xdr:colOff>
      <xdr:row>88</xdr:row>
      <xdr:rowOff>533400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1E9470B-88BD-70AB-14BD-DD325441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4300" y="617283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88900</xdr:rowOff>
    </xdr:from>
    <xdr:to>
      <xdr:col>0</xdr:col>
      <xdr:colOff>635000</xdr:colOff>
      <xdr:row>2</xdr:row>
      <xdr:rowOff>530785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7F48B50-C405-486E-9F93-1DFA2DE3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2966600"/>
          <a:ext cx="577850" cy="44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90</xdr:row>
      <xdr:rowOff>150733</xdr:rowOff>
    </xdr:from>
    <xdr:to>
      <xdr:col>0</xdr:col>
      <xdr:colOff>609600</xdr:colOff>
      <xdr:row>90</xdr:row>
      <xdr:rowOff>477256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C8D17A47-74EF-91B5-3588-50CDFD7F1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5400000">
          <a:off x="170113" y="64071170"/>
          <a:ext cx="326523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E92" sqref="E92"/>
    </sheetView>
  </sheetViews>
  <sheetFormatPr defaultRowHeight="15" x14ac:dyDescent="0.25"/>
  <cols>
    <col min="1" max="1" width="10.28515625" customWidth="1"/>
    <col min="2" max="2" width="5.85546875" style="5" bestFit="1" customWidth="1"/>
    <col min="3" max="3" width="31.140625" style="5" bestFit="1" customWidth="1"/>
    <col min="4" max="4" width="8.85546875" style="8"/>
    <col min="5" max="5" width="18.140625" style="8" bestFit="1" customWidth="1"/>
    <col min="6" max="6" width="12.42578125" style="8" bestFit="1" customWidth="1"/>
    <col min="7" max="7" width="20.140625" style="8" customWidth="1"/>
    <col min="8" max="8" width="33.7109375" style="8" customWidth="1"/>
    <col min="9" max="9" width="18" style="12" customWidth="1"/>
  </cols>
  <sheetData>
    <row r="1" spans="1:9" x14ac:dyDescent="0.25">
      <c r="A1" s="1" t="s">
        <v>187</v>
      </c>
      <c r="B1" s="3" t="s">
        <v>0</v>
      </c>
      <c r="C1" s="3" t="s">
        <v>1</v>
      </c>
      <c r="D1" s="6" t="s">
        <v>2</v>
      </c>
      <c r="E1" s="6" t="s">
        <v>3</v>
      </c>
      <c r="F1" s="6" t="s">
        <v>4</v>
      </c>
      <c r="G1" s="6" t="s">
        <v>184</v>
      </c>
      <c r="H1" s="6" t="s">
        <v>272</v>
      </c>
      <c r="I1" s="10" t="s">
        <v>195</v>
      </c>
    </row>
    <row r="2" spans="1:9" ht="49.5" customHeight="1" x14ac:dyDescent="0.25">
      <c r="A2" s="2"/>
      <c r="B2" s="4" t="s">
        <v>5</v>
      </c>
      <c r="C2" s="4" t="s">
        <v>6</v>
      </c>
      <c r="D2" s="7">
        <v>10</v>
      </c>
      <c r="E2" s="7">
        <v>209</v>
      </c>
      <c r="F2" s="7">
        <f>D2*E2</f>
        <v>2090</v>
      </c>
      <c r="G2" s="7" t="s">
        <v>194</v>
      </c>
      <c r="H2" s="7"/>
      <c r="I2" s="11" t="s">
        <v>196</v>
      </c>
    </row>
    <row r="3" spans="1:9" ht="47.45" customHeight="1" x14ac:dyDescent="0.25">
      <c r="A3" s="2"/>
      <c r="B3" s="4" t="s">
        <v>7</v>
      </c>
      <c r="C3" s="4" t="s">
        <v>8</v>
      </c>
      <c r="D3" s="7">
        <v>10</v>
      </c>
      <c r="E3" s="7">
        <v>123</v>
      </c>
      <c r="F3" s="7">
        <f t="shared" ref="F3:F61" si="0">D3*E3</f>
        <v>1230</v>
      </c>
      <c r="G3" s="7" t="s">
        <v>194</v>
      </c>
      <c r="H3" s="7"/>
      <c r="I3" s="11" t="s">
        <v>197</v>
      </c>
    </row>
    <row r="4" spans="1:9" ht="45.6" customHeight="1" x14ac:dyDescent="0.25">
      <c r="A4" s="2"/>
      <c r="B4" s="4" t="s">
        <v>9</v>
      </c>
      <c r="C4" s="4" t="s">
        <v>10</v>
      </c>
      <c r="D4" s="7">
        <v>10</v>
      </c>
      <c r="E4" s="7">
        <v>114</v>
      </c>
      <c r="F4" s="7">
        <f t="shared" si="0"/>
        <v>1140</v>
      </c>
      <c r="G4" s="7" t="s">
        <v>194</v>
      </c>
      <c r="H4" s="7"/>
      <c r="I4" s="11" t="s">
        <v>198</v>
      </c>
    </row>
    <row r="5" spans="1:9" ht="45.95" customHeight="1" x14ac:dyDescent="0.25">
      <c r="A5" s="2"/>
      <c r="B5" s="4" t="s">
        <v>11</v>
      </c>
      <c r="C5" s="4" t="s">
        <v>12</v>
      </c>
      <c r="D5" s="7">
        <v>10</v>
      </c>
      <c r="E5" s="7">
        <v>8</v>
      </c>
      <c r="F5" s="7">
        <f t="shared" si="0"/>
        <v>80</v>
      </c>
      <c r="G5" s="7" t="s">
        <v>194</v>
      </c>
      <c r="H5" s="7"/>
      <c r="I5" s="11" t="s">
        <v>199</v>
      </c>
    </row>
    <row r="6" spans="1:9" ht="54.6" customHeight="1" x14ac:dyDescent="0.25">
      <c r="A6" s="2"/>
      <c r="B6" s="4" t="s">
        <v>13</v>
      </c>
      <c r="C6" s="4" t="s">
        <v>14</v>
      </c>
      <c r="D6" s="7">
        <v>15</v>
      </c>
      <c r="E6" s="7">
        <v>296</v>
      </c>
      <c r="F6" s="7">
        <f t="shared" si="0"/>
        <v>4440</v>
      </c>
      <c r="G6" s="7" t="s">
        <v>188</v>
      </c>
      <c r="H6" s="7" t="s">
        <v>185</v>
      </c>
      <c r="I6" s="11" t="s">
        <v>200</v>
      </c>
    </row>
    <row r="7" spans="1:9" ht="51" customHeight="1" x14ac:dyDescent="0.25">
      <c r="A7" s="2"/>
      <c r="B7" s="4" t="s">
        <v>15</v>
      </c>
      <c r="C7" s="4" t="s">
        <v>16</v>
      </c>
      <c r="D7" s="7">
        <v>15</v>
      </c>
      <c r="E7" s="7">
        <v>276</v>
      </c>
      <c r="F7" s="7">
        <f t="shared" si="0"/>
        <v>4140</v>
      </c>
      <c r="G7" s="7" t="s">
        <v>189</v>
      </c>
      <c r="H7" s="7" t="s">
        <v>185</v>
      </c>
      <c r="I7" s="11" t="s">
        <v>201</v>
      </c>
    </row>
    <row r="8" spans="1:9" ht="53.1" customHeight="1" x14ac:dyDescent="0.25">
      <c r="A8" s="2"/>
      <c r="B8" s="4" t="s">
        <v>17</v>
      </c>
      <c r="C8" s="4" t="s">
        <v>18</v>
      </c>
      <c r="D8" s="7">
        <v>15</v>
      </c>
      <c r="E8" s="7">
        <v>342</v>
      </c>
      <c r="F8" s="7">
        <f t="shared" si="0"/>
        <v>5130</v>
      </c>
      <c r="G8" s="7" t="s">
        <v>190</v>
      </c>
      <c r="H8" s="7" t="s">
        <v>185</v>
      </c>
      <c r="I8" s="11" t="s">
        <v>202</v>
      </c>
    </row>
    <row r="9" spans="1:9" ht="55.5" customHeight="1" x14ac:dyDescent="0.25">
      <c r="A9" s="2"/>
      <c r="B9" s="4" t="s">
        <v>19</v>
      </c>
      <c r="C9" s="4" t="s">
        <v>20</v>
      </c>
      <c r="D9" s="7">
        <v>15</v>
      </c>
      <c r="E9" s="7">
        <v>340</v>
      </c>
      <c r="F9" s="7">
        <f t="shared" si="0"/>
        <v>5100</v>
      </c>
      <c r="G9" s="7" t="s">
        <v>191</v>
      </c>
      <c r="H9" s="7" t="s">
        <v>185</v>
      </c>
      <c r="I9" s="11" t="s">
        <v>203</v>
      </c>
    </row>
    <row r="10" spans="1:9" ht="53.45" customHeight="1" x14ac:dyDescent="0.25">
      <c r="A10" s="2"/>
      <c r="B10" s="4" t="s">
        <v>21</v>
      </c>
      <c r="C10" s="4" t="s">
        <v>22</v>
      </c>
      <c r="D10" s="7">
        <v>15</v>
      </c>
      <c r="E10" s="7">
        <v>306</v>
      </c>
      <c r="F10" s="7">
        <f t="shared" si="0"/>
        <v>4590</v>
      </c>
      <c r="G10" s="7" t="s">
        <v>192</v>
      </c>
      <c r="H10" s="7" t="s">
        <v>185</v>
      </c>
      <c r="I10" s="11" t="s">
        <v>204</v>
      </c>
    </row>
    <row r="11" spans="1:9" ht="50.45" customHeight="1" x14ac:dyDescent="0.25">
      <c r="A11" s="2"/>
      <c r="B11" s="4" t="s">
        <v>23</v>
      </c>
      <c r="C11" s="4" t="s">
        <v>24</v>
      </c>
      <c r="D11" s="7">
        <v>15</v>
      </c>
      <c r="E11" s="7">
        <v>258</v>
      </c>
      <c r="F11" s="7">
        <f t="shared" si="0"/>
        <v>3870</v>
      </c>
      <c r="G11" s="7" t="s">
        <v>193</v>
      </c>
      <c r="H11" s="7" t="s">
        <v>185</v>
      </c>
      <c r="I11" s="11" t="s">
        <v>205</v>
      </c>
    </row>
    <row r="12" spans="1:9" ht="57" customHeight="1" x14ac:dyDescent="0.25">
      <c r="A12" s="2"/>
      <c r="B12" s="4" t="s">
        <v>25</v>
      </c>
      <c r="C12" s="4" t="s">
        <v>26</v>
      </c>
      <c r="D12" s="7">
        <v>24</v>
      </c>
      <c r="E12" s="7">
        <v>56</v>
      </c>
      <c r="F12" s="7">
        <f t="shared" si="0"/>
        <v>1344</v>
      </c>
      <c r="G12" s="7" t="s">
        <v>194</v>
      </c>
      <c r="H12" s="7"/>
      <c r="I12" s="11" t="s">
        <v>206</v>
      </c>
    </row>
    <row r="13" spans="1:9" ht="53.45" customHeight="1" x14ac:dyDescent="0.25">
      <c r="A13" s="2"/>
      <c r="B13" s="4" t="s">
        <v>27</v>
      </c>
      <c r="C13" s="4" t="s">
        <v>28</v>
      </c>
      <c r="D13" s="7">
        <v>12</v>
      </c>
      <c r="E13" s="7">
        <v>28</v>
      </c>
      <c r="F13" s="7">
        <f t="shared" si="0"/>
        <v>336</v>
      </c>
      <c r="G13" s="7" t="s">
        <v>194</v>
      </c>
      <c r="H13" s="7"/>
      <c r="I13" s="11" t="s">
        <v>207</v>
      </c>
    </row>
    <row r="14" spans="1:9" ht="50.1" customHeight="1" x14ac:dyDescent="0.25">
      <c r="A14" s="2"/>
      <c r="B14" s="4" t="s">
        <v>29</v>
      </c>
      <c r="C14" s="4" t="s">
        <v>30</v>
      </c>
      <c r="D14" s="7">
        <v>15</v>
      </c>
      <c r="E14" s="7">
        <v>14</v>
      </c>
      <c r="F14" s="7">
        <f t="shared" si="0"/>
        <v>210</v>
      </c>
      <c r="G14" s="7" t="s">
        <v>194</v>
      </c>
      <c r="H14" s="7"/>
      <c r="I14" s="11" t="s">
        <v>208</v>
      </c>
    </row>
    <row r="15" spans="1:9" ht="60" customHeight="1" x14ac:dyDescent="0.25">
      <c r="A15" s="2"/>
      <c r="B15" s="4" t="s">
        <v>31</v>
      </c>
      <c r="C15" s="4" t="s">
        <v>32</v>
      </c>
      <c r="D15" s="7">
        <v>15</v>
      </c>
      <c r="E15" s="7">
        <v>178</v>
      </c>
      <c r="F15" s="7">
        <f t="shared" si="0"/>
        <v>2670</v>
      </c>
      <c r="G15" s="7" t="s">
        <v>188</v>
      </c>
      <c r="H15" s="7" t="s">
        <v>186</v>
      </c>
      <c r="I15" s="11" t="s">
        <v>209</v>
      </c>
    </row>
    <row r="16" spans="1:9" ht="57.95" customHeight="1" x14ac:dyDescent="0.25">
      <c r="A16" s="2"/>
      <c r="B16" s="4" t="s">
        <v>33</v>
      </c>
      <c r="C16" s="4" t="s">
        <v>34</v>
      </c>
      <c r="D16" s="7">
        <v>15</v>
      </c>
      <c r="E16" s="7">
        <v>99</v>
      </c>
      <c r="F16" s="7">
        <f t="shared" si="0"/>
        <v>1485</v>
      </c>
      <c r="G16" s="7" t="s">
        <v>189</v>
      </c>
      <c r="H16" s="7" t="s">
        <v>186</v>
      </c>
      <c r="I16" s="11" t="s">
        <v>210</v>
      </c>
    </row>
    <row r="17" spans="1:9" ht="59.1" customHeight="1" x14ac:dyDescent="0.25">
      <c r="A17" s="2"/>
      <c r="B17" s="4" t="s">
        <v>35</v>
      </c>
      <c r="C17" s="4" t="s">
        <v>36</v>
      </c>
      <c r="D17" s="7">
        <v>15</v>
      </c>
      <c r="E17" s="7">
        <v>183</v>
      </c>
      <c r="F17" s="7">
        <f t="shared" si="0"/>
        <v>2745</v>
      </c>
      <c r="G17" s="7" t="s">
        <v>190</v>
      </c>
      <c r="H17" s="7" t="s">
        <v>186</v>
      </c>
      <c r="I17" s="11" t="s">
        <v>211</v>
      </c>
    </row>
    <row r="18" spans="1:9" ht="59.45" customHeight="1" x14ac:dyDescent="0.25">
      <c r="A18" s="2"/>
      <c r="B18" s="4" t="s">
        <v>37</v>
      </c>
      <c r="C18" s="4" t="s">
        <v>38</v>
      </c>
      <c r="D18" s="7">
        <v>15</v>
      </c>
      <c r="E18" s="7">
        <v>243</v>
      </c>
      <c r="F18" s="7">
        <f t="shared" si="0"/>
        <v>3645</v>
      </c>
      <c r="G18" s="7" t="s">
        <v>191</v>
      </c>
      <c r="H18" s="7" t="s">
        <v>186</v>
      </c>
      <c r="I18" s="11" t="s">
        <v>212</v>
      </c>
    </row>
    <row r="19" spans="1:9" ht="57.95" customHeight="1" x14ac:dyDescent="0.25">
      <c r="A19" s="2"/>
      <c r="B19" s="4" t="s">
        <v>39</v>
      </c>
      <c r="C19" s="4" t="s">
        <v>40</v>
      </c>
      <c r="D19" s="7">
        <v>15</v>
      </c>
      <c r="E19" s="7">
        <v>57</v>
      </c>
      <c r="F19" s="7">
        <f t="shared" si="0"/>
        <v>855</v>
      </c>
      <c r="G19" s="7" t="s">
        <v>192</v>
      </c>
      <c r="H19" s="7" t="s">
        <v>186</v>
      </c>
      <c r="I19" s="11" t="s">
        <v>213</v>
      </c>
    </row>
    <row r="20" spans="1:9" ht="57.6" customHeight="1" x14ac:dyDescent="0.25">
      <c r="A20" s="2"/>
      <c r="B20" s="4" t="s">
        <v>41</v>
      </c>
      <c r="C20" s="4" t="s">
        <v>42</v>
      </c>
      <c r="D20" s="7">
        <v>15</v>
      </c>
      <c r="E20" s="7">
        <v>134</v>
      </c>
      <c r="F20" s="7">
        <f t="shared" si="0"/>
        <v>2010</v>
      </c>
      <c r="G20" s="7" t="s">
        <v>193</v>
      </c>
      <c r="H20" s="7" t="s">
        <v>186</v>
      </c>
      <c r="I20" s="11" t="s">
        <v>214</v>
      </c>
    </row>
    <row r="21" spans="1:9" ht="55.5" customHeight="1" x14ac:dyDescent="0.25">
      <c r="A21" s="2"/>
      <c r="B21" s="4" t="s">
        <v>43</v>
      </c>
      <c r="C21" s="4" t="s">
        <v>44</v>
      </c>
      <c r="D21" s="7">
        <v>15</v>
      </c>
      <c r="E21" s="7">
        <v>173</v>
      </c>
      <c r="F21" s="7">
        <f t="shared" si="0"/>
        <v>2595</v>
      </c>
      <c r="G21" s="7" t="s">
        <v>188</v>
      </c>
      <c r="H21" s="7" t="s">
        <v>186</v>
      </c>
      <c r="I21" s="11" t="s">
        <v>215</v>
      </c>
    </row>
    <row r="22" spans="1:9" ht="53.1" customHeight="1" x14ac:dyDescent="0.25">
      <c r="A22" s="2"/>
      <c r="B22" s="4" t="s">
        <v>45</v>
      </c>
      <c r="C22" s="4" t="s">
        <v>46</v>
      </c>
      <c r="D22" s="7">
        <v>15</v>
      </c>
      <c r="E22" s="7">
        <v>295</v>
      </c>
      <c r="F22" s="7">
        <f t="shared" si="0"/>
        <v>4425</v>
      </c>
      <c r="G22" s="7" t="s">
        <v>189</v>
      </c>
      <c r="H22" s="7" t="s">
        <v>186</v>
      </c>
      <c r="I22" s="11" t="s">
        <v>216</v>
      </c>
    </row>
    <row r="23" spans="1:9" ht="54" customHeight="1" x14ac:dyDescent="0.25">
      <c r="A23" s="2"/>
      <c r="B23" s="4" t="s">
        <v>47</v>
      </c>
      <c r="C23" s="4" t="s">
        <v>48</v>
      </c>
      <c r="D23" s="7">
        <v>15</v>
      </c>
      <c r="E23" s="7">
        <v>99</v>
      </c>
      <c r="F23" s="7">
        <f t="shared" si="0"/>
        <v>1485</v>
      </c>
      <c r="G23" s="7" t="s">
        <v>190</v>
      </c>
      <c r="H23" s="7" t="s">
        <v>186</v>
      </c>
      <c r="I23" s="11" t="s">
        <v>217</v>
      </c>
    </row>
    <row r="24" spans="1:9" ht="54.6" customHeight="1" x14ac:dyDescent="0.25">
      <c r="A24" s="2"/>
      <c r="B24" s="4" t="s">
        <v>49</v>
      </c>
      <c r="C24" s="4" t="s">
        <v>50</v>
      </c>
      <c r="D24" s="7">
        <v>15</v>
      </c>
      <c r="E24" s="7">
        <v>68</v>
      </c>
      <c r="F24" s="7">
        <f t="shared" si="0"/>
        <v>1020</v>
      </c>
      <c r="G24" s="7" t="s">
        <v>191</v>
      </c>
      <c r="H24" s="7" t="s">
        <v>186</v>
      </c>
      <c r="I24" s="11" t="s">
        <v>218</v>
      </c>
    </row>
    <row r="25" spans="1:9" ht="57.6" customHeight="1" x14ac:dyDescent="0.25">
      <c r="A25" s="2"/>
      <c r="B25" s="4" t="s">
        <v>51</v>
      </c>
      <c r="C25" s="4" t="s">
        <v>52</v>
      </c>
      <c r="D25" s="7">
        <v>15</v>
      </c>
      <c r="E25" s="7">
        <v>202</v>
      </c>
      <c r="F25" s="7">
        <f t="shared" si="0"/>
        <v>3030</v>
      </c>
      <c r="G25" s="7" t="s">
        <v>192</v>
      </c>
      <c r="H25" s="7" t="s">
        <v>186</v>
      </c>
      <c r="I25" s="11" t="s">
        <v>219</v>
      </c>
    </row>
    <row r="26" spans="1:9" ht="53.45" customHeight="1" x14ac:dyDescent="0.25">
      <c r="A26" s="2"/>
      <c r="B26" s="4" t="s">
        <v>53</v>
      </c>
      <c r="C26" s="4" t="s">
        <v>54</v>
      </c>
      <c r="D26" s="7">
        <v>15</v>
      </c>
      <c r="E26" s="7">
        <v>198</v>
      </c>
      <c r="F26" s="7">
        <f t="shared" si="0"/>
        <v>2970</v>
      </c>
      <c r="G26" s="7" t="s">
        <v>193</v>
      </c>
      <c r="H26" s="7" t="s">
        <v>186</v>
      </c>
      <c r="I26" s="11" t="s">
        <v>220</v>
      </c>
    </row>
    <row r="27" spans="1:9" ht="51.95" customHeight="1" x14ac:dyDescent="0.25">
      <c r="A27" s="2"/>
      <c r="B27" s="4" t="s">
        <v>55</v>
      </c>
      <c r="C27" s="4" t="s">
        <v>56</v>
      </c>
      <c r="D27" s="7">
        <v>15</v>
      </c>
      <c r="E27" s="7">
        <v>236</v>
      </c>
      <c r="F27" s="7">
        <f t="shared" si="0"/>
        <v>3540</v>
      </c>
      <c r="G27" s="7" t="s">
        <v>193</v>
      </c>
      <c r="H27" s="7" t="s">
        <v>186</v>
      </c>
      <c r="I27" s="11" t="s">
        <v>221</v>
      </c>
    </row>
    <row r="28" spans="1:9" ht="52.5" customHeight="1" x14ac:dyDescent="0.25">
      <c r="A28" s="2"/>
      <c r="B28" s="4" t="s">
        <v>57</v>
      </c>
      <c r="C28" s="4" t="s">
        <v>58</v>
      </c>
      <c r="D28" s="7">
        <v>15</v>
      </c>
      <c r="E28" s="7">
        <v>161</v>
      </c>
      <c r="F28" s="7">
        <f t="shared" si="0"/>
        <v>2415</v>
      </c>
      <c r="G28" s="7" t="s">
        <v>193</v>
      </c>
      <c r="H28" s="7" t="s">
        <v>186</v>
      </c>
      <c r="I28" s="11" t="s">
        <v>222</v>
      </c>
    </row>
    <row r="29" spans="1:9" ht="52.5" customHeight="1" x14ac:dyDescent="0.25">
      <c r="A29" s="2"/>
      <c r="B29" s="4" t="s">
        <v>59</v>
      </c>
      <c r="C29" s="4" t="s">
        <v>60</v>
      </c>
      <c r="D29" s="7">
        <v>15</v>
      </c>
      <c r="E29" s="7">
        <v>42</v>
      </c>
      <c r="F29" s="7">
        <f t="shared" si="0"/>
        <v>630</v>
      </c>
      <c r="G29" s="7" t="s">
        <v>193</v>
      </c>
      <c r="H29" s="7" t="s">
        <v>186</v>
      </c>
      <c r="I29" s="11" t="s">
        <v>223</v>
      </c>
    </row>
    <row r="30" spans="1:9" ht="42.6" customHeight="1" x14ac:dyDescent="0.25">
      <c r="A30" s="2"/>
      <c r="B30" s="4" t="s">
        <v>61</v>
      </c>
      <c r="C30" s="4" t="s">
        <v>62</v>
      </c>
      <c r="D30" s="7">
        <v>12</v>
      </c>
      <c r="E30" s="7">
        <v>37</v>
      </c>
      <c r="F30" s="7">
        <f t="shared" si="0"/>
        <v>444</v>
      </c>
      <c r="G30" s="7" t="s">
        <v>194</v>
      </c>
      <c r="H30" s="7"/>
      <c r="I30" s="11" t="s">
        <v>224</v>
      </c>
    </row>
    <row r="31" spans="1:9" ht="59.1" customHeight="1" x14ac:dyDescent="0.25">
      <c r="A31" s="2"/>
      <c r="B31" s="4" t="s">
        <v>63</v>
      </c>
      <c r="C31" s="4" t="s">
        <v>64</v>
      </c>
      <c r="D31" s="7">
        <v>15</v>
      </c>
      <c r="E31" s="7">
        <v>84</v>
      </c>
      <c r="F31" s="7">
        <f t="shared" si="0"/>
        <v>1260</v>
      </c>
      <c r="G31" s="7" t="s">
        <v>192</v>
      </c>
      <c r="H31" s="7" t="s">
        <v>186</v>
      </c>
      <c r="I31" s="11" t="s">
        <v>225</v>
      </c>
    </row>
    <row r="32" spans="1:9" ht="59.45" customHeight="1" x14ac:dyDescent="0.25">
      <c r="A32" s="2"/>
      <c r="B32" s="4" t="s">
        <v>65</v>
      </c>
      <c r="C32" s="4" t="s">
        <v>66</v>
      </c>
      <c r="D32" s="7">
        <v>15</v>
      </c>
      <c r="E32" s="7">
        <v>244</v>
      </c>
      <c r="F32" s="7">
        <f t="shared" si="0"/>
        <v>3660</v>
      </c>
      <c r="G32" s="7" t="s">
        <v>193</v>
      </c>
      <c r="H32" s="7" t="s">
        <v>186</v>
      </c>
      <c r="I32" s="11" t="s">
        <v>226</v>
      </c>
    </row>
    <row r="33" spans="1:9" ht="55.5" customHeight="1" x14ac:dyDescent="0.25">
      <c r="A33" s="2"/>
      <c r="B33" s="4" t="s">
        <v>67</v>
      </c>
      <c r="C33" s="4" t="s">
        <v>68</v>
      </c>
      <c r="D33" s="7">
        <v>15</v>
      </c>
      <c r="E33" s="7">
        <v>376</v>
      </c>
      <c r="F33" s="7">
        <f t="shared" si="0"/>
        <v>5640</v>
      </c>
      <c r="G33" s="7" t="s">
        <v>193</v>
      </c>
      <c r="H33" s="7" t="s">
        <v>186</v>
      </c>
      <c r="I33" s="11" t="s">
        <v>227</v>
      </c>
    </row>
    <row r="34" spans="1:9" ht="59.45" customHeight="1" x14ac:dyDescent="0.25">
      <c r="A34" s="2"/>
      <c r="B34" s="4" t="s">
        <v>69</v>
      </c>
      <c r="C34" s="4" t="s">
        <v>70</v>
      </c>
      <c r="D34" s="7">
        <v>15</v>
      </c>
      <c r="E34" s="7">
        <v>407</v>
      </c>
      <c r="F34" s="7">
        <f t="shared" si="0"/>
        <v>6105</v>
      </c>
      <c r="G34" s="7" t="s">
        <v>193</v>
      </c>
      <c r="H34" s="7" t="s">
        <v>186</v>
      </c>
      <c r="I34" s="11" t="s">
        <v>228</v>
      </c>
    </row>
    <row r="35" spans="1:9" ht="57.95" customHeight="1" x14ac:dyDescent="0.25">
      <c r="A35" s="2"/>
      <c r="B35" s="4" t="s">
        <v>71</v>
      </c>
      <c r="C35" s="4" t="s">
        <v>72</v>
      </c>
      <c r="D35" s="7">
        <v>15</v>
      </c>
      <c r="E35" s="7">
        <v>313</v>
      </c>
      <c r="F35" s="7">
        <f t="shared" si="0"/>
        <v>4695</v>
      </c>
      <c r="G35" s="7" t="s">
        <v>193</v>
      </c>
      <c r="H35" s="7" t="s">
        <v>186</v>
      </c>
      <c r="I35" s="11" t="s">
        <v>229</v>
      </c>
    </row>
    <row r="36" spans="1:9" ht="57.6" customHeight="1" x14ac:dyDescent="0.25">
      <c r="A36" s="2"/>
      <c r="B36" s="4" t="s">
        <v>73</v>
      </c>
      <c r="C36" s="4" t="s">
        <v>74</v>
      </c>
      <c r="D36" s="7">
        <v>15</v>
      </c>
      <c r="E36" s="7">
        <v>175</v>
      </c>
      <c r="F36" s="7">
        <f t="shared" si="0"/>
        <v>2625</v>
      </c>
      <c r="G36" s="7" t="s">
        <v>192</v>
      </c>
      <c r="H36" s="7" t="s">
        <v>186</v>
      </c>
      <c r="I36" s="11" t="s">
        <v>230</v>
      </c>
    </row>
    <row r="37" spans="1:9" ht="55.5" customHeight="1" x14ac:dyDescent="0.25">
      <c r="A37" s="2"/>
      <c r="B37" s="4" t="s">
        <v>75</v>
      </c>
      <c r="C37" s="4" t="s">
        <v>76</v>
      </c>
      <c r="D37" s="7">
        <v>15</v>
      </c>
      <c r="E37" s="7">
        <v>60</v>
      </c>
      <c r="F37" s="7">
        <f t="shared" si="0"/>
        <v>900</v>
      </c>
      <c r="G37" s="7" t="s">
        <v>193</v>
      </c>
      <c r="H37" s="7" t="s">
        <v>186</v>
      </c>
      <c r="I37" s="11" t="s">
        <v>231</v>
      </c>
    </row>
    <row r="38" spans="1:9" ht="56.45" customHeight="1" x14ac:dyDescent="0.25">
      <c r="A38" s="2"/>
      <c r="B38" s="4" t="s">
        <v>77</v>
      </c>
      <c r="C38" s="4" t="s">
        <v>78</v>
      </c>
      <c r="D38" s="7">
        <v>15</v>
      </c>
      <c r="E38" s="7">
        <v>47</v>
      </c>
      <c r="F38" s="7">
        <f t="shared" si="0"/>
        <v>705</v>
      </c>
      <c r="G38" s="7" t="s">
        <v>193</v>
      </c>
      <c r="H38" s="7" t="s">
        <v>186</v>
      </c>
      <c r="I38" s="11" t="s">
        <v>232</v>
      </c>
    </row>
    <row r="39" spans="1:9" ht="61.5" customHeight="1" x14ac:dyDescent="0.25">
      <c r="A39" s="2"/>
      <c r="B39" s="4" t="s">
        <v>79</v>
      </c>
      <c r="C39" s="4" t="s">
        <v>80</v>
      </c>
      <c r="D39" s="7">
        <v>15</v>
      </c>
      <c r="E39" s="7">
        <v>72</v>
      </c>
      <c r="F39" s="7">
        <f t="shared" si="0"/>
        <v>1080</v>
      </c>
      <c r="G39" s="7" t="s">
        <v>193</v>
      </c>
      <c r="H39" s="7" t="s">
        <v>186</v>
      </c>
      <c r="I39" s="11" t="s">
        <v>233</v>
      </c>
    </row>
    <row r="40" spans="1:9" ht="66" customHeight="1" x14ac:dyDescent="0.25">
      <c r="A40" s="2"/>
      <c r="B40" s="4" t="s">
        <v>81</v>
      </c>
      <c r="C40" s="4" t="s">
        <v>82</v>
      </c>
      <c r="D40" s="7">
        <v>24</v>
      </c>
      <c r="E40" s="7">
        <v>192</v>
      </c>
      <c r="F40" s="7" t="str">
        <f>G34</f>
        <v>6117 31 00</v>
      </c>
      <c r="G40" s="7" t="s">
        <v>194</v>
      </c>
      <c r="H40" s="7"/>
      <c r="I40" s="11" t="s">
        <v>234</v>
      </c>
    </row>
    <row r="41" spans="1:9" ht="51.6" customHeight="1" x14ac:dyDescent="0.25">
      <c r="A41" s="2"/>
      <c r="B41" s="4" t="s">
        <v>83</v>
      </c>
      <c r="C41" s="4" t="s">
        <v>84</v>
      </c>
      <c r="D41" s="7">
        <v>15</v>
      </c>
      <c r="E41" s="7">
        <v>414</v>
      </c>
      <c r="F41" s="7">
        <f t="shared" si="0"/>
        <v>6210</v>
      </c>
      <c r="G41" s="7" t="s">
        <v>193</v>
      </c>
      <c r="H41" s="7" t="s">
        <v>186</v>
      </c>
      <c r="I41" s="11" t="s">
        <v>235</v>
      </c>
    </row>
    <row r="42" spans="1:9" ht="48.6" customHeight="1" x14ac:dyDescent="0.25">
      <c r="A42" s="2"/>
      <c r="B42" s="4" t="s">
        <v>85</v>
      </c>
      <c r="C42" s="4" t="s">
        <v>86</v>
      </c>
      <c r="D42" s="7">
        <v>15</v>
      </c>
      <c r="E42" s="7">
        <v>513</v>
      </c>
      <c r="F42" s="7">
        <f t="shared" si="0"/>
        <v>7695</v>
      </c>
      <c r="G42" s="7" t="s">
        <v>193</v>
      </c>
      <c r="H42" s="7" t="s">
        <v>186</v>
      </c>
      <c r="I42" s="11" t="s">
        <v>236</v>
      </c>
    </row>
    <row r="43" spans="1:9" ht="49.5" customHeight="1" x14ac:dyDescent="0.25">
      <c r="A43" s="2"/>
      <c r="B43" s="4" t="s">
        <v>87</v>
      </c>
      <c r="C43" s="4" t="s">
        <v>88</v>
      </c>
      <c r="D43" s="7">
        <v>15</v>
      </c>
      <c r="E43" s="7">
        <v>406</v>
      </c>
      <c r="F43" s="7">
        <f t="shared" si="0"/>
        <v>6090</v>
      </c>
      <c r="G43" s="7" t="s">
        <v>193</v>
      </c>
      <c r="H43" s="7" t="s">
        <v>186</v>
      </c>
      <c r="I43" s="11" t="s">
        <v>237</v>
      </c>
    </row>
    <row r="44" spans="1:9" ht="48.6" customHeight="1" x14ac:dyDescent="0.25">
      <c r="A44" s="2"/>
      <c r="B44" s="4" t="s">
        <v>89</v>
      </c>
      <c r="C44" s="4" t="s">
        <v>90</v>
      </c>
      <c r="D44" s="7">
        <v>15</v>
      </c>
      <c r="E44" s="7">
        <v>273</v>
      </c>
      <c r="F44" s="7">
        <f t="shared" si="0"/>
        <v>4095</v>
      </c>
      <c r="G44" s="7" t="s">
        <v>193</v>
      </c>
      <c r="H44" s="7" t="s">
        <v>186</v>
      </c>
      <c r="I44" s="11" t="s">
        <v>238</v>
      </c>
    </row>
    <row r="45" spans="1:9" ht="48.6" customHeight="1" x14ac:dyDescent="0.25">
      <c r="A45" s="2"/>
      <c r="B45" s="4" t="s">
        <v>91</v>
      </c>
      <c r="C45" s="4" t="s">
        <v>92</v>
      </c>
      <c r="D45" s="7">
        <v>15</v>
      </c>
      <c r="E45" s="7">
        <v>122</v>
      </c>
      <c r="F45" s="7">
        <f t="shared" si="0"/>
        <v>1830</v>
      </c>
      <c r="G45" s="7" t="s">
        <v>193</v>
      </c>
      <c r="H45" s="7" t="s">
        <v>186</v>
      </c>
      <c r="I45" s="11" t="s">
        <v>239</v>
      </c>
    </row>
    <row r="46" spans="1:9" ht="45.95" customHeight="1" x14ac:dyDescent="0.25">
      <c r="A46" s="2"/>
      <c r="B46" s="4" t="s">
        <v>93</v>
      </c>
      <c r="C46" s="4" t="s">
        <v>94</v>
      </c>
      <c r="D46" s="7">
        <v>12</v>
      </c>
      <c r="E46" s="7">
        <v>35</v>
      </c>
      <c r="F46" s="7">
        <f t="shared" si="0"/>
        <v>420</v>
      </c>
      <c r="G46" s="7" t="s">
        <v>194</v>
      </c>
      <c r="H46" s="7"/>
      <c r="I46" s="11" t="s">
        <v>240</v>
      </c>
    </row>
    <row r="47" spans="1:9" ht="47.45" customHeight="1" x14ac:dyDescent="0.25">
      <c r="A47" s="2"/>
      <c r="B47" s="4" t="s">
        <v>95</v>
      </c>
      <c r="C47" s="4" t="s">
        <v>96</v>
      </c>
      <c r="D47" s="7">
        <v>12</v>
      </c>
      <c r="E47" s="7">
        <v>178</v>
      </c>
      <c r="F47" s="7">
        <f t="shared" si="0"/>
        <v>2136</v>
      </c>
      <c r="G47" s="7" t="s">
        <v>194</v>
      </c>
      <c r="H47" s="7"/>
      <c r="I47" s="11" t="s">
        <v>241</v>
      </c>
    </row>
    <row r="48" spans="1:9" ht="61.5" customHeight="1" x14ac:dyDescent="0.25">
      <c r="A48" s="2"/>
      <c r="B48" s="4" t="s">
        <v>97</v>
      </c>
      <c r="C48" s="4" t="s">
        <v>98</v>
      </c>
      <c r="D48" s="7">
        <v>15</v>
      </c>
      <c r="E48" s="7">
        <v>69</v>
      </c>
      <c r="F48" s="7">
        <f t="shared" si="0"/>
        <v>1035</v>
      </c>
      <c r="G48" s="7" t="s">
        <v>193</v>
      </c>
      <c r="H48" s="7" t="s">
        <v>185</v>
      </c>
      <c r="I48" s="11" t="s">
        <v>242</v>
      </c>
    </row>
    <row r="49" spans="1:9" ht="61.5" customHeight="1" x14ac:dyDescent="0.25">
      <c r="A49" s="2"/>
      <c r="B49" s="4" t="s">
        <v>99</v>
      </c>
      <c r="C49" s="4" t="s">
        <v>100</v>
      </c>
      <c r="D49" s="7">
        <v>15</v>
      </c>
      <c r="E49" s="7">
        <v>143</v>
      </c>
      <c r="F49" s="7">
        <f t="shared" si="0"/>
        <v>2145</v>
      </c>
      <c r="G49" s="7" t="s">
        <v>193</v>
      </c>
      <c r="H49" s="7" t="s">
        <v>185</v>
      </c>
      <c r="I49" s="11" t="s">
        <v>243</v>
      </c>
    </row>
    <row r="50" spans="1:9" ht="61.5" customHeight="1" x14ac:dyDescent="0.25">
      <c r="A50" s="2"/>
      <c r="B50" s="4" t="s">
        <v>101</v>
      </c>
      <c r="C50" s="4" t="s">
        <v>102</v>
      </c>
      <c r="D50" s="7">
        <v>15</v>
      </c>
      <c r="E50" s="7">
        <v>106</v>
      </c>
      <c r="F50" s="7">
        <f t="shared" si="0"/>
        <v>1590</v>
      </c>
      <c r="G50" s="7" t="s">
        <v>193</v>
      </c>
      <c r="H50" s="7" t="s">
        <v>185</v>
      </c>
      <c r="I50" s="11" t="s">
        <v>244</v>
      </c>
    </row>
    <row r="51" spans="1:9" ht="61.5" customHeight="1" x14ac:dyDescent="0.25">
      <c r="A51" s="2"/>
      <c r="B51" s="4" t="s">
        <v>103</v>
      </c>
      <c r="C51" s="4" t="s">
        <v>104</v>
      </c>
      <c r="D51" s="7">
        <v>15</v>
      </c>
      <c r="E51" s="7">
        <v>77</v>
      </c>
      <c r="F51" s="7">
        <f t="shared" si="0"/>
        <v>1155</v>
      </c>
      <c r="G51" s="7" t="s">
        <v>193</v>
      </c>
      <c r="H51" s="7" t="s">
        <v>185</v>
      </c>
      <c r="I51" s="11" t="s">
        <v>245</v>
      </c>
    </row>
    <row r="52" spans="1:9" ht="61.5" customHeight="1" x14ac:dyDescent="0.25">
      <c r="A52" s="2"/>
      <c r="B52" s="4" t="s">
        <v>105</v>
      </c>
      <c r="C52" s="4" t="s">
        <v>106</v>
      </c>
      <c r="D52" s="7">
        <v>15</v>
      </c>
      <c r="E52" s="7">
        <v>213</v>
      </c>
      <c r="F52" s="7">
        <f t="shared" si="0"/>
        <v>3195</v>
      </c>
      <c r="G52" s="7" t="s">
        <v>193</v>
      </c>
      <c r="H52" s="7" t="s">
        <v>186</v>
      </c>
      <c r="I52" s="11" t="s">
        <v>246</v>
      </c>
    </row>
    <row r="53" spans="1:9" ht="61.5" customHeight="1" x14ac:dyDescent="0.25">
      <c r="A53" s="2"/>
      <c r="B53" s="4" t="s">
        <v>107</v>
      </c>
      <c r="C53" s="4" t="s">
        <v>108</v>
      </c>
      <c r="D53" s="7">
        <v>15</v>
      </c>
      <c r="E53" s="7">
        <v>257</v>
      </c>
      <c r="F53" s="7">
        <f t="shared" si="0"/>
        <v>3855</v>
      </c>
      <c r="G53" s="7" t="s">
        <v>193</v>
      </c>
      <c r="H53" s="7" t="s">
        <v>186</v>
      </c>
      <c r="I53" s="11" t="s">
        <v>247</v>
      </c>
    </row>
    <row r="54" spans="1:9" ht="61.5" customHeight="1" x14ac:dyDescent="0.25">
      <c r="A54" s="2"/>
      <c r="B54" s="4" t="s">
        <v>109</v>
      </c>
      <c r="C54" s="4" t="s">
        <v>110</v>
      </c>
      <c r="D54" s="7">
        <v>15</v>
      </c>
      <c r="E54" s="7">
        <v>269</v>
      </c>
      <c r="F54" s="7">
        <f t="shared" si="0"/>
        <v>4035</v>
      </c>
      <c r="G54" s="7" t="s">
        <v>193</v>
      </c>
      <c r="H54" s="7" t="s">
        <v>186</v>
      </c>
      <c r="I54" s="11" t="s">
        <v>248</v>
      </c>
    </row>
    <row r="55" spans="1:9" ht="61.5" customHeight="1" x14ac:dyDescent="0.25">
      <c r="A55" s="2"/>
      <c r="B55" s="4" t="s">
        <v>111</v>
      </c>
      <c r="C55" s="4" t="s">
        <v>112</v>
      </c>
      <c r="D55" s="7">
        <v>15</v>
      </c>
      <c r="E55" s="7">
        <v>353</v>
      </c>
      <c r="F55" s="7">
        <f t="shared" si="0"/>
        <v>5295</v>
      </c>
      <c r="G55" s="7" t="s">
        <v>193</v>
      </c>
      <c r="H55" s="7" t="s">
        <v>186</v>
      </c>
      <c r="I55" s="11" t="s">
        <v>249</v>
      </c>
    </row>
    <row r="56" spans="1:9" ht="61.5" customHeight="1" x14ac:dyDescent="0.25">
      <c r="A56" s="2"/>
      <c r="B56" s="4" t="s">
        <v>113</v>
      </c>
      <c r="C56" s="4" t="s">
        <v>114</v>
      </c>
      <c r="D56" s="7">
        <v>15</v>
      </c>
      <c r="E56" s="7">
        <v>37</v>
      </c>
      <c r="F56" s="7">
        <f t="shared" si="0"/>
        <v>555</v>
      </c>
      <c r="G56" s="7" t="s">
        <v>193</v>
      </c>
      <c r="H56" s="7" t="s">
        <v>186</v>
      </c>
      <c r="I56" s="11" t="s">
        <v>250</v>
      </c>
    </row>
    <row r="57" spans="1:9" ht="61.5" customHeight="1" x14ac:dyDescent="0.25">
      <c r="A57" s="2"/>
      <c r="B57" s="4" t="s">
        <v>115</v>
      </c>
      <c r="C57" s="4" t="s">
        <v>116</v>
      </c>
      <c r="D57" s="7">
        <v>15</v>
      </c>
      <c r="E57" s="7">
        <v>16</v>
      </c>
      <c r="F57" s="7">
        <f t="shared" si="0"/>
        <v>240</v>
      </c>
      <c r="G57" s="7" t="s">
        <v>193</v>
      </c>
      <c r="H57" s="7" t="s">
        <v>186</v>
      </c>
      <c r="I57" s="11" t="s">
        <v>251</v>
      </c>
    </row>
    <row r="58" spans="1:9" ht="61.5" customHeight="1" x14ac:dyDescent="0.25">
      <c r="A58" s="2"/>
      <c r="B58" s="4" t="s">
        <v>117</v>
      </c>
      <c r="C58" s="4" t="s">
        <v>118</v>
      </c>
      <c r="D58" s="7">
        <v>15</v>
      </c>
      <c r="E58" s="7">
        <v>121</v>
      </c>
      <c r="F58" s="7">
        <f t="shared" si="0"/>
        <v>1815</v>
      </c>
      <c r="G58" s="7" t="s">
        <v>193</v>
      </c>
      <c r="H58" s="7" t="s">
        <v>186</v>
      </c>
      <c r="I58" s="11" t="s">
        <v>252</v>
      </c>
    </row>
    <row r="59" spans="1:9" ht="50.45" customHeight="1" x14ac:dyDescent="0.25">
      <c r="A59" s="2"/>
      <c r="B59" s="4" t="s">
        <v>119</v>
      </c>
      <c r="C59" s="4" t="s">
        <v>120</v>
      </c>
      <c r="D59" s="7">
        <v>15</v>
      </c>
      <c r="E59" s="7">
        <v>161</v>
      </c>
      <c r="F59" s="7">
        <f t="shared" si="0"/>
        <v>2415</v>
      </c>
      <c r="G59" s="7" t="s">
        <v>193</v>
      </c>
      <c r="H59" s="7" t="s">
        <v>186</v>
      </c>
      <c r="I59" s="11" t="s">
        <v>253</v>
      </c>
    </row>
    <row r="60" spans="1:9" ht="50.45" customHeight="1" x14ac:dyDescent="0.25">
      <c r="A60" s="2"/>
      <c r="B60" s="4" t="s">
        <v>121</v>
      </c>
      <c r="C60" s="4" t="s">
        <v>122</v>
      </c>
      <c r="D60" s="7">
        <v>15</v>
      </c>
      <c r="E60" s="7">
        <v>158</v>
      </c>
      <c r="F60" s="7">
        <f t="shared" si="0"/>
        <v>2370</v>
      </c>
      <c r="G60" s="7" t="s">
        <v>193</v>
      </c>
      <c r="H60" s="7" t="s">
        <v>186</v>
      </c>
      <c r="I60" s="11" t="s">
        <v>254</v>
      </c>
    </row>
    <row r="61" spans="1:9" ht="50.45" customHeight="1" x14ac:dyDescent="0.25">
      <c r="A61" s="2"/>
      <c r="B61" s="4" t="s">
        <v>123</v>
      </c>
      <c r="C61" s="4" t="s">
        <v>124</v>
      </c>
      <c r="D61" s="7">
        <v>15</v>
      </c>
      <c r="E61" s="7">
        <v>133</v>
      </c>
      <c r="F61" s="7">
        <f t="shared" si="0"/>
        <v>1995</v>
      </c>
      <c r="G61" s="7" t="s">
        <v>193</v>
      </c>
      <c r="H61" s="7" t="s">
        <v>186</v>
      </c>
      <c r="I61" s="11" t="s">
        <v>255</v>
      </c>
    </row>
    <row r="62" spans="1:9" ht="50.45" customHeight="1" x14ac:dyDescent="0.25">
      <c r="A62" s="2"/>
      <c r="B62" s="4" t="s">
        <v>125</v>
      </c>
      <c r="C62" s="4" t="s">
        <v>126</v>
      </c>
      <c r="D62" s="7">
        <v>15</v>
      </c>
      <c r="E62" s="7">
        <v>202</v>
      </c>
      <c r="F62" s="7">
        <f t="shared" ref="F62:F91" si="1">D62*E62</f>
        <v>3030</v>
      </c>
      <c r="G62" s="7" t="s">
        <v>193</v>
      </c>
      <c r="H62" s="7" t="s">
        <v>186</v>
      </c>
      <c r="I62" s="11" t="s">
        <v>256</v>
      </c>
    </row>
    <row r="63" spans="1:9" ht="50.45" customHeight="1" x14ac:dyDescent="0.25">
      <c r="A63" s="2"/>
      <c r="B63" s="4" t="s">
        <v>127</v>
      </c>
      <c r="C63" s="4" t="s">
        <v>126</v>
      </c>
      <c r="D63" s="7">
        <v>15</v>
      </c>
      <c r="E63" s="7">
        <v>118</v>
      </c>
      <c r="F63" s="7">
        <f t="shared" si="1"/>
        <v>1770</v>
      </c>
      <c r="G63" s="7" t="s">
        <v>193</v>
      </c>
      <c r="H63" s="7" t="s">
        <v>186</v>
      </c>
      <c r="I63" s="11" t="s">
        <v>257</v>
      </c>
    </row>
    <row r="64" spans="1:9" ht="50.45" customHeight="1" x14ac:dyDescent="0.25">
      <c r="A64" s="2"/>
      <c r="B64" s="4" t="s">
        <v>128</v>
      </c>
      <c r="C64" s="4" t="s">
        <v>129</v>
      </c>
      <c r="D64" s="7">
        <v>15</v>
      </c>
      <c r="E64" s="7">
        <v>57</v>
      </c>
      <c r="F64" s="7">
        <f t="shared" si="1"/>
        <v>855</v>
      </c>
      <c r="G64" s="7" t="s">
        <v>193</v>
      </c>
      <c r="H64" s="7" t="s">
        <v>186</v>
      </c>
      <c r="I64" s="11" t="s">
        <v>258</v>
      </c>
    </row>
    <row r="65" spans="1:9" ht="50.45" customHeight="1" x14ac:dyDescent="0.25">
      <c r="A65" s="2"/>
      <c r="B65" s="4" t="s">
        <v>130</v>
      </c>
      <c r="C65" s="4" t="s">
        <v>131</v>
      </c>
      <c r="D65" s="7">
        <v>15</v>
      </c>
      <c r="E65" s="7">
        <v>99</v>
      </c>
      <c r="F65" s="7">
        <f t="shared" si="1"/>
        <v>1485</v>
      </c>
      <c r="G65" s="7" t="s">
        <v>193</v>
      </c>
      <c r="H65" s="7" t="s">
        <v>186</v>
      </c>
      <c r="I65" s="11" t="s">
        <v>259</v>
      </c>
    </row>
    <row r="66" spans="1:9" ht="50.45" customHeight="1" x14ac:dyDescent="0.25">
      <c r="A66" s="2"/>
      <c r="B66" s="4" t="s">
        <v>132</v>
      </c>
      <c r="C66" s="4" t="s">
        <v>133</v>
      </c>
      <c r="D66" s="7">
        <v>15</v>
      </c>
      <c r="E66" s="7">
        <v>113</v>
      </c>
      <c r="F66" s="7">
        <f t="shared" si="1"/>
        <v>1695</v>
      </c>
      <c r="G66" s="7" t="s">
        <v>193</v>
      </c>
      <c r="H66" s="7" t="s">
        <v>186</v>
      </c>
      <c r="I66" s="11" t="s">
        <v>260</v>
      </c>
    </row>
    <row r="67" spans="1:9" ht="50.45" customHeight="1" x14ac:dyDescent="0.25">
      <c r="A67" s="2"/>
      <c r="B67" s="4" t="s">
        <v>134</v>
      </c>
      <c r="C67" s="4" t="s">
        <v>135</v>
      </c>
      <c r="D67" s="7">
        <v>15</v>
      </c>
      <c r="E67" s="7">
        <v>142</v>
      </c>
      <c r="F67" s="7">
        <f t="shared" si="1"/>
        <v>2130</v>
      </c>
      <c r="G67" s="7" t="s">
        <v>193</v>
      </c>
      <c r="H67" s="7" t="s">
        <v>186</v>
      </c>
      <c r="I67" s="11" t="s">
        <v>261</v>
      </c>
    </row>
    <row r="68" spans="1:9" ht="50.45" customHeight="1" x14ac:dyDescent="0.25">
      <c r="A68" s="2"/>
      <c r="B68" s="4" t="s">
        <v>136</v>
      </c>
      <c r="C68" s="4" t="s">
        <v>137</v>
      </c>
      <c r="D68" s="7">
        <v>15</v>
      </c>
      <c r="E68" s="7">
        <v>7</v>
      </c>
      <c r="F68" s="7">
        <f t="shared" si="1"/>
        <v>105</v>
      </c>
      <c r="G68" s="7" t="s">
        <v>193</v>
      </c>
      <c r="H68" s="7" t="s">
        <v>186</v>
      </c>
      <c r="I68" s="11" t="s">
        <v>262</v>
      </c>
    </row>
    <row r="69" spans="1:9" ht="50.45" customHeight="1" x14ac:dyDescent="0.25">
      <c r="A69" s="2"/>
      <c r="B69" s="4" t="s">
        <v>138</v>
      </c>
      <c r="C69" s="4" t="s">
        <v>139</v>
      </c>
      <c r="D69" s="7">
        <v>15</v>
      </c>
      <c r="E69" s="7">
        <v>9</v>
      </c>
      <c r="F69" s="7">
        <f t="shared" si="1"/>
        <v>135</v>
      </c>
      <c r="G69" s="7" t="s">
        <v>193</v>
      </c>
      <c r="H69" s="7" t="s">
        <v>186</v>
      </c>
      <c r="I69" s="11" t="s">
        <v>263</v>
      </c>
    </row>
    <row r="70" spans="1:9" ht="50.45" customHeight="1" x14ac:dyDescent="0.25">
      <c r="A70" s="2"/>
      <c r="B70" s="4" t="s">
        <v>140</v>
      </c>
      <c r="C70" s="4" t="s">
        <v>141</v>
      </c>
      <c r="D70" s="7">
        <v>15</v>
      </c>
      <c r="E70" s="7">
        <v>55</v>
      </c>
      <c r="F70" s="7">
        <f t="shared" si="1"/>
        <v>825</v>
      </c>
      <c r="G70" s="7" t="s">
        <v>193</v>
      </c>
      <c r="H70" s="7" t="s">
        <v>186</v>
      </c>
      <c r="I70" s="11" t="s">
        <v>264</v>
      </c>
    </row>
    <row r="71" spans="1:9" ht="50.45" customHeight="1" x14ac:dyDescent="0.25">
      <c r="A71" s="2"/>
      <c r="B71" s="4" t="s">
        <v>142</v>
      </c>
      <c r="C71" s="4" t="s">
        <v>143</v>
      </c>
      <c r="D71" s="7">
        <v>15</v>
      </c>
      <c r="E71" s="7">
        <v>5</v>
      </c>
      <c r="F71" s="7">
        <f t="shared" si="1"/>
        <v>75</v>
      </c>
      <c r="G71" s="7" t="s">
        <v>193</v>
      </c>
      <c r="H71" s="7" t="s">
        <v>186</v>
      </c>
      <c r="I71" s="11" t="s">
        <v>265</v>
      </c>
    </row>
    <row r="72" spans="1:9" ht="57" customHeight="1" x14ac:dyDescent="0.25">
      <c r="A72" s="2"/>
      <c r="B72" s="4" t="s">
        <v>144</v>
      </c>
      <c r="C72" s="4" t="s">
        <v>145</v>
      </c>
      <c r="D72" s="7">
        <v>15</v>
      </c>
      <c r="E72" s="7">
        <v>21</v>
      </c>
      <c r="F72" s="7">
        <f t="shared" si="1"/>
        <v>315</v>
      </c>
      <c r="G72" s="7" t="s">
        <v>193</v>
      </c>
      <c r="H72" s="7" t="s">
        <v>186</v>
      </c>
      <c r="I72" s="11">
        <v>716053054135</v>
      </c>
    </row>
    <row r="73" spans="1:9" ht="54.95" customHeight="1" x14ac:dyDescent="0.25">
      <c r="A73" s="2"/>
      <c r="B73" s="4" t="s">
        <v>146</v>
      </c>
      <c r="C73" s="4" t="s">
        <v>147</v>
      </c>
      <c r="D73" s="7">
        <v>15</v>
      </c>
      <c r="E73" s="7">
        <v>151</v>
      </c>
      <c r="F73" s="7">
        <f t="shared" si="1"/>
        <v>2265</v>
      </c>
      <c r="G73" s="7" t="s">
        <v>193</v>
      </c>
      <c r="H73" s="7" t="s">
        <v>186</v>
      </c>
      <c r="I73" s="11">
        <v>716053054142</v>
      </c>
    </row>
    <row r="74" spans="1:9" ht="54.95" customHeight="1" x14ac:dyDescent="0.25">
      <c r="A74" s="2"/>
      <c r="B74" s="4" t="s">
        <v>148</v>
      </c>
      <c r="C74" s="4" t="s">
        <v>149</v>
      </c>
      <c r="D74" s="7">
        <v>15</v>
      </c>
      <c r="E74" s="7">
        <v>242</v>
      </c>
      <c r="F74" s="7">
        <f t="shared" si="1"/>
        <v>3630</v>
      </c>
      <c r="G74" s="7" t="s">
        <v>193</v>
      </c>
      <c r="H74" s="7" t="s">
        <v>186</v>
      </c>
      <c r="I74" s="11">
        <v>716053054159</v>
      </c>
    </row>
    <row r="75" spans="1:9" ht="56.1" customHeight="1" x14ac:dyDescent="0.25">
      <c r="A75" s="2"/>
      <c r="B75" s="4" t="s">
        <v>150</v>
      </c>
      <c r="C75" s="4" t="s">
        <v>151</v>
      </c>
      <c r="D75" s="7">
        <v>15</v>
      </c>
      <c r="E75" s="7">
        <v>112</v>
      </c>
      <c r="F75" s="7">
        <f t="shared" si="1"/>
        <v>1680</v>
      </c>
      <c r="G75" s="7" t="s">
        <v>193</v>
      </c>
      <c r="H75" s="7" t="s">
        <v>186</v>
      </c>
      <c r="I75" s="11">
        <v>716053054166</v>
      </c>
    </row>
    <row r="76" spans="1:9" ht="57" customHeight="1" x14ac:dyDescent="0.25">
      <c r="A76" s="2"/>
      <c r="B76" s="4" t="s">
        <v>152</v>
      </c>
      <c r="C76" s="4" t="s">
        <v>153</v>
      </c>
      <c r="D76" s="7">
        <v>15</v>
      </c>
      <c r="E76" s="7">
        <v>147</v>
      </c>
      <c r="F76" s="7">
        <f t="shared" si="1"/>
        <v>2205</v>
      </c>
      <c r="G76" s="7" t="s">
        <v>193</v>
      </c>
      <c r="H76" s="7" t="s">
        <v>186</v>
      </c>
      <c r="I76" s="11">
        <v>716053054173</v>
      </c>
    </row>
    <row r="77" spans="1:9" ht="54.95" customHeight="1" x14ac:dyDescent="0.25">
      <c r="A77" s="2"/>
      <c r="B77" s="4" t="s">
        <v>154</v>
      </c>
      <c r="C77" s="4" t="s">
        <v>155</v>
      </c>
      <c r="D77" s="7">
        <v>15</v>
      </c>
      <c r="E77" s="7">
        <v>2</v>
      </c>
      <c r="F77" s="7">
        <f t="shared" si="1"/>
        <v>30</v>
      </c>
      <c r="G77" s="7" t="s">
        <v>193</v>
      </c>
      <c r="H77" s="7" t="s">
        <v>186</v>
      </c>
      <c r="I77" s="11">
        <v>716053054180</v>
      </c>
    </row>
    <row r="78" spans="1:9" ht="56.1" customHeight="1" x14ac:dyDescent="0.25">
      <c r="A78" s="2"/>
      <c r="B78" s="4" t="s">
        <v>156</v>
      </c>
      <c r="C78" s="4" t="s">
        <v>157</v>
      </c>
      <c r="D78" s="7">
        <v>15</v>
      </c>
      <c r="E78" s="7">
        <v>66</v>
      </c>
      <c r="F78" s="7">
        <f t="shared" si="1"/>
        <v>990</v>
      </c>
      <c r="G78" s="7" t="s">
        <v>193</v>
      </c>
      <c r="H78" s="7" t="s">
        <v>186</v>
      </c>
      <c r="I78" s="11">
        <v>716053054197</v>
      </c>
    </row>
    <row r="79" spans="1:9" ht="55.5" customHeight="1" x14ac:dyDescent="0.25">
      <c r="A79" s="2"/>
      <c r="B79" s="4" t="s">
        <v>158</v>
      </c>
      <c r="C79" s="4" t="s">
        <v>159</v>
      </c>
      <c r="D79" s="7">
        <v>15</v>
      </c>
      <c r="E79" s="7">
        <v>70</v>
      </c>
      <c r="F79" s="7">
        <f t="shared" si="1"/>
        <v>1050</v>
      </c>
      <c r="G79" s="7" t="s">
        <v>193</v>
      </c>
      <c r="H79" s="7" t="s">
        <v>186</v>
      </c>
      <c r="I79" s="11">
        <v>716053054203</v>
      </c>
    </row>
    <row r="80" spans="1:9" ht="57.6" customHeight="1" x14ac:dyDescent="0.25">
      <c r="A80" s="2"/>
      <c r="B80" s="4" t="s">
        <v>160</v>
      </c>
      <c r="C80" s="4" t="s">
        <v>161</v>
      </c>
      <c r="D80" s="7">
        <v>15</v>
      </c>
      <c r="E80" s="7">
        <v>15</v>
      </c>
      <c r="F80" s="7">
        <f t="shared" si="1"/>
        <v>225</v>
      </c>
      <c r="G80" s="7" t="s">
        <v>193</v>
      </c>
      <c r="H80" s="7" t="s">
        <v>186</v>
      </c>
      <c r="I80" s="11">
        <v>716053054210</v>
      </c>
    </row>
    <row r="81" spans="1:9" ht="47.45" customHeight="1" x14ac:dyDescent="0.25">
      <c r="A81" s="2"/>
      <c r="B81" s="4" t="s">
        <v>162</v>
      </c>
      <c r="C81" s="4" t="s">
        <v>163</v>
      </c>
      <c r="D81" s="7">
        <v>15</v>
      </c>
      <c r="E81" s="7">
        <v>241</v>
      </c>
      <c r="F81" s="7">
        <f t="shared" si="1"/>
        <v>3615</v>
      </c>
      <c r="G81" s="7" t="s">
        <v>193</v>
      </c>
      <c r="H81" s="7" t="s">
        <v>185</v>
      </c>
      <c r="I81" s="11" t="s">
        <v>266</v>
      </c>
    </row>
    <row r="82" spans="1:9" ht="47.45" customHeight="1" x14ac:dyDescent="0.25">
      <c r="A82" s="2"/>
      <c r="B82" s="4" t="s">
        <v>164</v>
      </c>
      <c r="C82" s="4" t="s">
        <v>165</v>
      </c>
      <c r="D82" s="7">
        <v>15</v>
      </c>
      <c r="E82" s="7">
        <v>199</v>
      </c>
      <c r="F82" s="7">
        <f t="shared" si="1"/>
        <v>2985</v>
      </c>
      <c r="G82" s="7" t="s">
        <v>193</v>
      </c>
      <c r="H82" s="7" t="s">
        <v>185</v>
      </c>
      <c r="I82" s="11" t="s">
        <v>267</v>
      </c>
    </row>
    <row r="83" spans="1:9" ht="47.45" customHeight="1" x14ac:dyDescent="0.25">
      <c r="A83" s="2"/>
      <c r="B83" s="4" t="s">
        <v>166</v>
      </c>
      <c r="C83" s="4" t="s">
        <v>167</v>
      </c>
      <c r="D83" s="7">
        <v>15</v>
      </c>
      <c r="E83" s="7">
        <v>254</v>
      </c>
      <c r="F83" s="7">
        <f t="shared" si="1"/>
        <v>3810</v>
      </c>
      <c r="G83" s="7" t="s">
        <v>193</v>
      </c>
      <c r="H83" s="7" t="s">
        <v>185</v>
      </c>
      <c r="I83" s="11" t="s">
        <v>268</v>
      </c>
    </row>
    <row r="84" spans="1:9" ht="47.45" customHeight="1" x14ac:dyDescent="0.25">
      <c r="A84" s="2"/>
      <c r="B84" s="4" t="s">
        <v>168</v>
      </c>
      <c r="C84" s="4" t="s">
        <v>169</v>
      </c>
      <c r="D84" s="7">
        <v>15</v>
      </c>
      <c r="E84" s="7">
        <v>251</v>
      </c>
      <c r="F84" s="7">
        <f t="shared" si="1"/>
        <v>3765</v>
      </c>
      <c r="G84" s="7" t="s">
        <v>193</v>
      </c>
      <c r="H84" s="7" t="s">
        <v>185</v>
      </c>
      <c r="I84" s="11" t="s">
        <v>269</v>
      </c>
    </row>
    <row r="85" spans="1:9" ht="47.45" customHeight="1" x14ac:dyDescent="0.25">
      <c r="A85" s="2"/>
      <c r="B85" s="4" t="s">
        <v>170</v>
      </c>
      <c r="C85" s="4" t="s">
        <v>171</v>
      </c>
      <c r="D85" s="7">
        <v>15</v>
      </c>
      <c r="E85" s="7">
        <v>26</v>
      </c>
      <c r="F85" s="7">
        <f t="shared" si="1"/>
        <v>390</v>
      </c>
      <c r="G85" s="7" t="s">
        <v>193</v>
      </c>
      <c r="H85" s="7" t="s">
        <v>185</v>
      </c>
      <c r="I85" s="11" t="s">
        <v>270</v>
      </c>
    </row>
    <row r="86" spans="1:9" ht="47.45" customHeight="1" x14ac:dyDescent="0.25">
      <c r="A86" s="2"/>
      <c r="B86" s="4" t="s">
        <v>172</v>
      </c>
      <c r="C86" s="4" t="s">
        <v>173</v>
      </c>
      <c r="D86" s="7">
        <v>36</v>
      </c>
      <c r="E86" s="7">
        <v>93</v>
      </c>
      <c r="F86" s="7">
        <f t="shared" si="1"/>
        <v>3348</v>
      </c>
      <c r="G86" s="7" t="s">
        <v>194</v>
      </c>
      <c r="H86" s="7"/>
      <c r="I86" s="11">
        <v>5029053514840</v>
      </c>
    </row>
    <row r="87" spans="1:9" ht="47.45" customHeight="1" x14ac:dyDescent="0.25">
      <c r="A87" s="2"/>
      <c r="B87" s="4" t="s">
        <v>174</v>
      </c>
      <c r="C87" s="4" t="s">
        <v>175</v>
      </c>
      <c r="D87" s="7">
        <v>36</v>
      </c>
      <c r="E87" s="7">
        <v>102</v>
      </c>
      <c r="F87" s="7">
        <f t="shared" si="1"/>
        <v>3672</v>
      </c>
      <c r="G87" s="7" t="s">
        <v>194</v>
      </c>
      <c r="H87" s="7"/>
      <c r="I87" s="11">
        <v>5029053514857</v>
      </c>
    </row>
    <row r="88" spans="1:9" ht="47.45" customHeight="1" x14ac:dyDescent="0.25">
      <c r="A88" s="2"/>
      <c r="B88" s="4" t="s">
        <v>176</v>
      </c>
      <c r="C88" s="4" t="s">
        <v>177</v>
      </c>
      <c r="D88" s="7">
        <v>36</v>
      </c>
      <c r="E88" s="7">
        <v>61</v>
      </c>
      <c r="F88" s="7">
        <f t="shared" si="1"/>
        <v>2196</v>
      </c>
      <c r="G88" s="7" t="s">
        <v>194</v>
      </c>
      <c r="H88" s="7"/>
      <c r="I88" s="11" t="s">
        <v>271</v>
      </c>
    </row>
    <row r="89" spans="1:9" ht="47.45" customHeight="1" x14ac:dyDescent="0.25">
      <c r="A89" s="2"/>
      <c r="B89" s="4" t="s">
        <v>178</v>
      </c>
      <c r="C89" s="4" t="s">
        <v>179</v>
      </c>
      <c r="D89" s="7">
        <v>10</v>
      </c>
      <c r="E89" s="7">
        <v>66</v>
      </c>
      <c r="F89" s="7">
        <f t="shared" si="1"/>
        <v>660</v>
      </c>
      <c r="G89" s="7" t="s">
        <v>194</v>
      </c>
      <c r="H89" s="7"/>
      <c r="I89" s="11"/>
    </row>
    <row r="90" spans="1:9" ht="43.5" customHeight="1" x14ac:dyDescent="0.25">
      <c r="A90" s="2"/>
      <c r="B90" s="4" t="s">
        <v>180</v>
      </c>
      <c r="C90" s="4" t="s">
        <v>181</v>
      </c>
      <c r="D90" s="7">
        <v>24</v>
      </c>
      <c r="E90" s="7">
        <v>3</v>
      </c>
      <c r="F90" s="7">
        <f t="shared" si="1"/>
        <v>72</v>
      </c>
      <c r="G90" s="7" t="s">
        <v>194</v>
      </c>
      <c r="H90" s="7"/>
      <c r="I90" s="11"/>
    </row>
    <row r="91" spans="1:9" ht="42.95" customHeight="1" x14ac:dyDescent="0.25">
      <c r="A91" s="2"/>
      <c r="B91" s="4" t="s">
        <v>182</v>
      </c>
      <c r="C91" s="4" t="s">
        <v>183</v>
      </c>
      <c r="D91" s="7">
        <v>12</v>
      </c>
      <c r="E91" s="7">
        <v>94</v>
      </c>
      <c r="F91" s="7">
        <f t="shared" si="1"/>
        <v>1128</v>
      </c>
      <c r="G91" s="7" t="s">
        <v>194</v>
      </c>
      <c r="H91" s="7"/>
      <c r="I91" s="11"/>
    </row>
    <row r="92" spans="1:9" x14ac:dyDescent="0.25">
      <c r="E92" s="9"/>
      <c r="F92" s="9">
        <f>SUM(F1:F91)</f>
        <v>206641</v>
      </c>
    </row>
  </sheetData>
  <autoFilter ref="B1:F1"/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2025-06-13T14:28:55Z</dcterms:created>
  <dcterms:modified xsi:type="dcterms:W3CDTF">2025-06-19T12:32:58Z</dcterms:modified>
  <cp:category/>
  <cp:contentStatus/>
</cp:coreProperties>
</file>